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'Sheet1'!$A$4:$IV$52</definedName>
  </definedNames>
  <calcPr fullCalcOnLoad="1"/>
</workbook>
</file>

<file path=xl/sharedStrings.xml><?xml version="1.0" encoding="utf-8"?>
<sst xmlns="http://schemas.openxmlformats.org/spreadsheetml/2006/main" count="469" uniqueCount="174">
  <si>
    <t>浙江工商大学学生干部考核汇总表（学生社团用）</t>
  </si>
  <si>
    <t>主管单位：旅游与城乡规划学院</t>
  </si>
  <si>
    <t>指导老师：霍锦葭</t>
  </si>
  <si>
    <t>备注：表格请勿调整格式，有下拉菜单选项、计算公式</t>
  </si>
  <si>
    <t>本组织参与考核学生干部总数</t>
  </si>
  <si>
    <t>考核优秀人数</t>
  </si>
  <si>
    <t>考核优秀比例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</si>
  <si>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</si>
  <si>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</si>
  <si>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</si>
  <si>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</si>
  <si>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</si>
  <si>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</si>
  <si>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</si>
  <si>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</si>
  <si>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</si>
  <si>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</si>
  <si>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</si>
  <si>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</si>
  <si>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</si>
  <si>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</si>
  <si>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</si>
  <si>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旅游学会</t>
  </si>
  <si>
    <t>1</t>
  </si>
  <si>
    <t>刘艳清</t>
  </si>
  <si>
    <t>共青团员</t>
  </si>
  <si>
    <t>旅游2002</t>
  </si>
  <si>
    <t>旅游与城乡规划学院</t>
  </si>
  <si>
    <t>会长、秘书处部长</t>
  </si>
  <si>
    <t>四类</t>
  </si>
  <si>
    <t>优秀</t>
  </si>
  <si>
    <t>2</t>
  </si>
  <si>
    <t>邓蓉婉蝶</t>
  </si>
  <si>
    <t>金融2001</t>
  </si>
  <si>
    <t>金融学院</t>
  </si>
  <si>
    <t>人力资源部部长</t>
  </si>
  <si>
    <t>称职</t>
  </si>
  <si>
    <t>3</t>
  </si>
  <si>
    <t>杨情情</t>
  </si>
  <si>
    <t>项目实践部部长</t>
  </si>
  <si>
    <t>4</t>
  </si>
  <si>
    <t>秦丽萍</t>
  </si>
  <si>
    <t>旅游2001</t>
  </si>
  <si>
    <t>品牌推广部部长</t>
  </si>
  <si>
    <t>5</t>
  </si>
  <si>
    <t>毛沁芸</t>
  </si>
  <si>
    <t>汉语2001</t>
  </si>
  <si>
    <t>人文与传播学院</t>
  </si>
  <si>
    <t>副会长</t>
  </si>
  <si>
    <t>三类</t>
  </si>
  <si>
    <t>6</t>
  </si>
  <si>
    <t>祁子然</t>
  </si>
  <si>
    <t>历史2001</t>
  </si>
  <si>
    <t>7</t>
  </si>
  <si>
    <t>夏婧澜</t>
  </si>
  <si>
    <t>中共预备党员</t>
  </si>
  <si>
    <t>会长</t>
  </si>
  <si>
    <t>8</t>
  </si>
  <si>
    <t>李宗然</t>
  </si>
  <si>
    <t>旅游2102</t>
  </si>
  <si>
    <t>9</t>
  </si>
  <si>
    <t>卢子妮</t>
  </si>
  <si>
    <t>规划2101</t>
  </si>
  <si>
    <t>秘书部部长</t>
  </si>
  <si>
    <t>10</t>
  </si>
  <si>
    <t>宣艾祺</t>
  </si>
  <si>
    <t>酒店2101</t>
  </si>
  <si>
    <t>11</t>
  </si>
  <si>
    <t>贺新叶</t>
  </si>
  <si>
    <t>品牌推广部副部长</t>
  </si>
  <si>
    <t>12</t>
  </si>
  <si>
    <t>周欣园</t>
  </si>
  <si>
    <t>旅游2101</t>
  </si>
  <si>
    <t>秘书部副部长</t>
  </si>
  <si>
    <t>13</t>
  </si>
  <si>
    <t>王刘茜</t>
  </si>
  <si>
    <t>14</t>
  </si>
  <si>
    <t>董佳艺</t>
  </si>
  <si>
    <t>志愿管理部部长</t>
  </si>
  <si>
    <t>15</t>
  </si>
  <si>
    <t>马雨晗</t>
  </si>
  <si>
    <t>经济2101</t>
  </si>
  <si>
    <t>经济学院</t>
  </si>
  <si>
    <t>Macro—城乡规划协会</t>
  </si>
  <si>
    <t>16</t>
  </si>
  <si>
    <t>刘志飞</t>
  </si>
  <si>
    <t>17</t>
  </si>
  <si>
    <t>甘述菡</t>
  </si>
  <si>
    <t>18</t>
  </si>
  <si>
    <t>夏琦</t>
  </si>
  <si>
    <t>规划2102</t>
  </si>
  <si>
    <t>宣传部部长</t>
  </si>
  <si>
    <t>19</t>
  </si>
  <si>
    <t>陈嘉恺</t>
  </si>
  <si>
    <t>群众</t>
  </si>
  <si>
    <t>旅游与城乡规划协会</t>
  </si>
  <si>
    <t>秘书中心部长</t>
  </si>
  <si>
    <t>20</t>
  </si>
  <si>
    <t>王鑫</t>
  </si>
  <si>
    <t>对外发展部部长</t>
  </si>
  <si>
    <t>21</t>
  </si>
  <si>
    <t>潘超宇</t>
  </si>
  <si>
    <t>规划2001</t>
  </si>
  <si>
    <t>22</t>
  </si>
  <si>
    <t>郑钰</t>
  </si>
  <si>
    <t>23</t>
  </si>
  <si>
    <t>陈柯宇</t>
  </si>
  <si>
    <t>规划2002</t>
  </si>
  <si>
    <t>24</t>
  </si>
  <si>
    <t>邵睿</t>
  </si>
  <si>
    <t>项目管理部副部长</t>
  </si>
  <si>
    <t>25</t>
  </si>
  <si>
    <t>吴昊</t>
  </si>
  <si>
    <t>市场公关部部长</t>
  </si>
  <si>
    <t>26</t>
  </si>
  <si>
    <t>李玉康</t>
  </si>
  <si>
    <t>市场公关部副部长</t>
  </si>
  <si>
    <t>27</t>
  </si>
  <si>
    <t>邱天</t>
  </si>
  <si>
    <t>28</t>
  </si>
  <si>
    <t>王继跃</t>
  </si>
  <si>
    <t>29</t>
  </si>
  <si>
    <t>张芝镪</t>
  </si>
  <si>
    <t>项目管理部部长</t>
  </si>
  <si>
    <t>30</t>
  </si>
  <si>
    <t>周佳雯</t>
  </si>
  <si>
    <t>31</t>
  </si>
  <si>
    <t>戴小可</t>
  </si>
  <si>
    <t>对外发展部副部长</t>
  </si>
  <si>
    <t>HOTELIERS酒店青年学会</t>
  </si>
  <si>
    <t>32</t>
  </si>
  <si>
    <t>胡耀丹</t>
  </si>
  <si>
    <t>33</t>
  </si>
  <si>
    <t>34</t>
  </si>
  <si>
    <t>戴文娟</t>
  </si>
  <si>
    <t>35</t>
  </si>
  <si>
    <t>谢炜炫</t>
  </si>
  <si>
    <t>AI电子2002</t>
  </si>
  <si>
    <t>塞萨克斯人工智能学院</t>
  </si>
  <si>
    <t>36</t>
  </si>
  <si>
    <t>37</t>
  </si>
  <si>
    <t>李京京</t>
  </si>
  <si>
    <t>学术部部长</t>
  </si>
  <si>
    <t>38</t>
  </si>
  <si>
    <t>宣传部副部长</t>
  </si>
  <si>
    <t>39</t>
  </si>
  <si>
    <t>王梦婷</t>
  </si>
  <si>
    <t>秘书处部长</t>
  </si>
  <si>
    <t>40</t>
  </si>
  <si>
    <t>杨洪进</t>
  </si>
  <si>
    <t>酒店2001</t>
  </si>
  <si>
    <t>41</t>
  </si>
  <si>
    <t>胡骏祥</t>
  </si>
  <si>
    <t>实践部部长</t>
  </si>
  <si>
    <t>42</t>
  </si>
  <si>
    <t>刘邯玲</t>
  </si>
  <si>
    <t>43</t>
  </si>
  <si>
    <t>李广顺</t>
  </si>
  <si>
    <t>学术部副部长</t>
  </si>
  <si>
    <t>44</t>
  </si>
  <si>
    <t>陈豪</t>
  </si>
  <si>
    <t>外联部部长</t>
  </si>
  <si>
    <t>45</t>
  </si>
  <si>
    <t>韦丹</t>
  </si>
  <si>
    <t>46</t>
  </si>
  <si>
    <t>薛宇彬</t>
  </si>
  <si>
    <t>47</t>
  </si>
  <si>
    <t>卢王豪恪</t>
  </si>
  <si>
    <t>48</t>
  </si>
  <si>
    <t>舒佳伟</t>
  </si>
  <si>
    <t>外联部副部长</t>
  </si>
  <si>
    <t>任期（年）</t>
  </si>
  <si>
    <t>中共党员</t>
  </si>
  <si>
    <t>不称职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</si>
</sst>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 applyProtection="1">
      <alignment horizontal="center" vertical="center" wrapText="1"/>
      <protection/>
    </xf>
    <xf numFmtId="10" fontId="31" fillId="0" borderId="10" xfId="25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pane ySplit="4" topLeftCell="A5" activePane="bottomLeft" state="frozen"/>
      <selection pane="bottomLeft" activeCell="M17" sqref="M17"/>
    </sheetView>
  </sheetViews>
  <sheetFormatPr defaultColWidth="8.75390625" defaultRowHeight="14.25"/>
  <cols>
    <col min="1" max="1" width="20.625" style="7" customWidth="1"/>
    <col min="2" max="2" width="6.50390625" style="7" customWidth="1"/>
    <col min="3" max="3" width="11.25390625" style="7" customWidth="1"/>
    <col min="4" max="5" width="13.25390625" style="7" customWidth="1"/>
    <col min="6" max="6" width="10.375" style="7" customWidth="1"/>
    <col min="7" max="7" width="18.50390625" style="7" customWidth="1"/>
    <col min="8" max="8" width="15.75390625" style="7" customWidth="1"/>
    <col min="9" max="10" width="10.125" style="7" customWidth="1"/>
    <col min="11" max="11" width="14.00390625" style="7" customWidth="1"/>
    <col min="12" max="12" width="10.00390625" style="7" customWidth="1"/>
    <col min="13" max="13" width="12.00390625" style="7" customWidth="1"/>
    <col min="14" max="14" width="9.50390625" style="7" customWidth="1"/>
    <col min="15" max="15" width="8.00390625" style="7" customWidth="1"/>
    <col min="16" max="32" width="9.00390625" style="7" bestFit="1" customWidth="1"/>
    <col min="33" max="224" width="8.75390625" style="7" customWidth="1"/>
    <col min="225" max="253" width="9.00390625" style="7" bestFit="1" customWidth="1"/>
  </cols>
  <sheetData>
    <row r="1" spans="1:15" s="2" customFormat="1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3" customFormat="1" ht="27" customHeight="1">
      <c r="A2" s="9" t="s">
        <v>1</v>
      </c>
      <c r="B2" s="9"/>
      <c r="C2" s="9"/>
      <c r="D2" s="9"/>
      <c r="E2" s="9"/>
      <c r="F2" s="9" t="s">
        <v>2</v>
      </c>
      <c r="G2" s="9"/>
      <c r="H2" s="9"/>
      <c r="I2" s="9"/>
      <c r="J2" s="9"/>
      <c r="K2" s="18" t="s">
        <v>3</v>
      </c>
      <c r="L2" s="18"/>
      <c r="M2" s="18"/>
      <c r="N2" s="18"/>
      <c r="O2" s="18"/>
    </row>
    <row r="3" spans="1:15" s="3" customFormat="1" ht="27" customHeight="1">
      <c r="A3" s="10" t="s">
        <v>4</v>
      </c>
      <c r="B3" s="10"/>
      <c r="C3" s="10"/>
      <c r="D3" s="10"/>
      <c r="E3" s="11">
        <v>48</v>
      </c>
      <c r="F3" s="10" t="s">
        <v>5</v>
      </c>
      <c r="G3" s="10"/>
      <c r="H3" s="11">
        <v>14</v>
      </c>
      <c r="I3" s="11"/>
      <c r="J3" s="11"/>
      <c r="K3" s="10" t="s">
        <v>6</v>
      </c>
      <c r="L3" s="10"/>
      <c r="M3" s="10"/>
      <c r="N3" s="19">
        <f>H3/E3</f>
        <v>0.2916666666666667</v>
      </c>
      <c r="O3" s="19"/>
    </row>
    <row r="4" spans="1:15" s="3" customFormat="1" ht="30.75" customHeight="1">
      <c r="A4" s="10" t="s">
        <v>7</v>
      </c>
      <c r="B4" s="12" t="s">
        <v>8</v>
      </c>
      <c r="C4" s="12" t="s">
        <v>9</v>
      </c>
      <c r="D4" s="12" t="s">
        <v>10</v>
      </c>
      <c r="E4" s="13" t="s">
        <v>11</v>
      </c>
      <c r="F4" s="12" t="s">
        <v>12</v>
      </c>
      <c r="G4" s="12" t="s">
        <v>13</v>
      </c>
      <c r="H4" s="12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0" t="s">
        <v>21</v>
      </c>
    </row>
    <row r="5" spans="1:15" s="4" customFormat="1" ht="14.25">
      <c r="A5" s="14" t="s">
        <v>22</v>
      </c>
      <c r="B5" s="14" t="s">
        <v>23</v>
      </c>
      <c r="C5" s="14" t="s">
        <v>24</v>
      </c>
      <c r="D5" s="14">
        <v>2005100334</v>
      </c>
      <c r="E5" s="14" t="s">
        <v>25</v>
      </c>
      <c r="F5" s="14" t="s">
        <v>26</v>
      </c>
      <c r="G5" s="14" t="s">
        <v>27</v>
      </c>
      <c r="H5" s="14" t="s">
        <v>28</v>
      </c>
      <c r="I5" s="20" t="s">
        <v>29</v>
      </c>
      <c r="J5" s="21">
        <v>9</v>
      </c>
      <c r="K5" s="21">
        <v>0.5</v>
      </c>
      <c r="L5" s="22" t="s">
        <v>30</v>
      </c>
      <c r="M5" s="22">
        <v>8</v>
      </c>
      <c r="N5" s="20">
        <f aca="true" t="shared" si="0" ref="N5:N23">(J5+M5)*K5</f>
        <v>8.5</v>
      </c>
      <c r="O5" s="21"/>
    </row>
    <row r="6" spans="1:15" s="4" customFormat="1" ht="14.25">
      <c r="A6" s="14" t="s">
        <v>22</v>
      </c>
      <c r="B6" s="14" t="s">
        <v>31</v>
      </c>
      <c r="C6" s="14" t="s">
        <v>32</v>
      </c>
      <c r="D6" s="14">
        <v>2006070345</v>
      </c>
      <c r="E6" s="14" t="s">
        <v>25</v>
      </c>
      <c r="F6" s="14" t="s">
        <v>33</v>
      </c>
      <c r="G6" s="14" t="s">
        <v>34</v>
      </c>
      <c r="H6" s="14" t="s">
        <v>35</v>
      </c>
      <c r="I6" s="20" t="s">
        <v>29</v>
      </c>
      <c r="J6" s="21">
        <v>9</v>
      </c>
      <c r="K6" s="21">
        <v>0.5</v>
      </c>
      <c r="L6" s="22" t="s">
        <v>36</v>
      </c>
      <c r="M6" s="22">
        <v>2</v>
      </c>
      <c r="N6" s="20">
        <f t="shared" si="0"/>
        <v>5.5</v>
      </c>
      <c r="O6" s="21"/>
    </row>
    <row r="7" spans="1:15" s="4" customFormat="1" ht="14.25">
      <c r="A7" s="14" t="s">
        <v>22</v>
      </c>
      <c r="B7" s="14" t="s">
        <v>37</v>
      </c>
      <c r="C7" s="14" t="s">
        <v>38</v>
      </c>
      <c r="D7" s="14">
        <v>2005100309</v>
      </c>
      <c r="E7" s="14" t="s">
        <v>25</v>
      </c>
      <c r="F7" s="14" t="s">
        <v>26</v>
      </c>
      <c r="G7" s="14" t="s">
        <v>27</v>
      </c>
      <c r="H7" s="14" t="s">
        <v>39</v>
      </c>
      <c r="I7" s="20" t="s">
        <v>29</v>
      </c>
      <c r="J7" s="21">
        <v>9</v>
      </c>
      <c r="K7" s="21">
        <v>0.5</v>
      </c>
      <c r="L7" s="22" t="s">
        <v>36</v>
      </c>
      <c r="M7" s="22">
        <v>2</v>
      </c>
      <c r="N7" s="20">
        <f t="shared" si="0"/>
        <v>5.5</v>
      </c>
      <c r="O7" s="21"/>
    </row>
    <row r="8" spans="1:15" s="4" customFormat="1" ht="14.25">
      <c r="A8" s="14" t="s">
        <v>22</v>
      </c>
      <c r="B8" s="14" t="s">
        <v>40</v>
      </c>
      <c r="C8" s="14" t="s">
        <v>41</v>
      </c>
      <c r="D8" s="14">
        <v>2005100243</v>
      </c>
      <c r="E8" s="14" t="s">
        <v>25</v>
      </c>
      <c r="F8" s="14" t="s">
        <v>42</v>
      </c>
      <c r="G8" s="14" t="s">
        <v>27</v>
      </c>
      <c r="H8" s="14" t="s">
        <v>43</v>
      </c>
      <c r="I8" s="20" t="s">
        <v>29</v>
      </c>
      <c r="J8" s="21">
        <v>9</v>
      </c>
      <c r="K8" s="21">
        <v>0.5</v>
      </c>
      <c r="L8" s="22" t="s">
        <v>36</v>
      </c>
      <c r="M8" s="22">
        <v>2</v>
      </c>
      <c r="N8" s="20">
        <f t="shared" si="0"/>
        <v>5.5</v>
      </c>
      <c r="O8" s="21"/>
    </row>
    <row r="9" spans="1:15" s="4" customFormat="1" ht="14.25">
      <c r="A9" s="14" t="s">
        <v>22</v>
      </c>
      <c r="B9" s="14" t="s">
        <v>44</v>
      </c>
      <c r="C9" s="14" t="s">
        <v>45</v>
      </c>
      <c r="D9" s="14">
        <v>2019010101</v>
      </c>
      <c r="E9" s="14" t="s">
        <v>25</v>
      </c>
      <c r="F9" s="14" t="s">
        <v>46</v>
      </c>
      <c r="G9" s="14" t="s">
        <v>47</v>
      </c>
      <c r="H9" s="14" t="s">
        <v>48</v>
      </c>
      <c r="I9" s="20" t="s">
        <v>49</v>
      </c>
      <c r="J9" s="21">
        <v>12</v>
      </c>
      <c r="K9" s="21">
        <v>0.5</v>
      </c>
      <c r="L9" s="22" t="s">
        <v>36</v>
      </c>
      <c r="M9" s="22">
        <v>2</v>
      </c>
      <c r="N9" s="20">
        <f t="shared" si="0"/>
        <v>7</v>
      </c>
      <c r="O9" s="21"/>
    </row>
    <row r="10" spans="1:15" s="4" customFormat="1" ht="14.25">
      <c r="A10" s="14" t="s">
        <v>22</v>
      </c>
      <c r="B10" s="14" t="s">
        <v>50</v>
      </c>
      <c r="C10" s="14" t="s">
        <v>51</v>
      </c>
      <c r="D10" s="14">
        <v>2019100106</v>
      </c>
      <c r="E10" s="14" t="s">
        <v>25</v>
      </c>
      <c r="F10" s="14" t="s">
        <v>52</v>
      </c>
      <c r="G10" s="14" t="s">
        <v>47</v>
      </c>
      <c r="H10" s="14" t="s">
        <v>48</v>
      </c>
      <c r="I10" s="20" t="s">
        <v>49</v>
      </c>
      <c r="J10" s="21">
        <v>12</v>
      </c>
      <c r="K10" s="21">
        <v>0.5</v>
      </c>
      <c r="L10" s="22" t="s">
        <v>36</v>
      </c>
      <c r="M10" s="22">
        <v>2</v>
      </c>
      <c r="N10" s="20">
        <f t="shared" si="0"/>
        <v>7</v>
      </c>
      <c r="O10" s="21"/>
    </row>
    <row r="11" spans="1:15" s="4" customFormat="1" ht="14.25">
      <c r="A11" s="14" t="s">
        <v>22</v>
      </c>
      <c r="B11" s="14" t="s">
        <v>53</v>
      </c>
      <c r="C11" s="14" t="s">
        <v>54</v>
      </c>
      <c r="D11" s="14">
        <v>2005100333</v>
      </c>
      <c r="E11" s="14" t="s">
        <v>55</v>
      </c>
      <c r="F11" s="14" t="s">
        <v>26</v>
      </c>
      <c r="G11" s="14" t="s">
        <v>27</v>
      </c>
      <c r="H11" s="14" t="s">
        <v>56</v>
      </c>
      <c r="I11" s="20" t="s">
        <v>49</v>
      </c>
      <c r="J11" s="21">
        <v>12</v>
      </c>
      <c r="K11" s="21">
        <v>0.5</v>
      </c>
      <c r="L11" s="22" t="s">
        <v>36</v>
      </c>
      <c r="M11" s="22">
        <v>8</v>
      </c>
      <c r="N11" s="20">
        <f t="shared" si="0"/>
        <v>10</v>
      </c>
      <c r="O11" s="21"/>
    </row>
    <row r="12" spans="1:15" s="5" customFormat="1" ht="14.25">
      <c r="A12" s="14" t="s">
        <v>22</v>
      </c>
      <c r="B12" s="14" t="s">
        <v>57</v>
      </c>
      <c r="C12" s="14" t="s">
        <v>58</v>
      </c>
      <c r="D12" s="14">
        <v>2105100321</v>
      </c>
      <c r="E12" s="14" t="s">
        <v>25</v>
      </c>
      <c r="F12" s="14" t="s">
        <v>59</v>
      </c>
      <c r="G12" s="14" t="s">
        <v>27</v>
      </c>
      <c r="H12" s="14" t="s">
        <v>39</v>
      </c>
      <c r="I12" s="20" t="s">
        <v>29</v>
      </c>
      <c r="J12" s="21">
        <v>9</v>
      </c>
      <c r="K12" s="21">
        <v>0.5</v>
      </c>
      <c r="L12" s="22" t="s">
        <v>36</v>
      </c>
      <c r="M12" s="22">
        <v>2</v>
      </c>
      <c r="N12" s="20">
        <f t="shared" si="0"/>
        <v>5.5</v>
      </c>
      <c r="O12" s="21"/>
    </row>
    <row r="13" spans="1:15" s="5" customFormat="1" ht="14.25">
      <c r="A13" s="14" t="s">
        <v>22</v>
      </c>
      <c r="B13" s="14" t="s">
        <v>60</v>
      </c>
      <c r="C13" s="14" t="s">
        <v>61</v>
      </c>
      <c r="D13" s="14">
        <v>2105090133</v>
      </c>
      <c r="E13" s="14" t="s">
        <v>25</v>
      </c>
      <c r="F13" s="14" t="s">
        <v>62</v>
      </c>
      <c r="G13" s="14" t="s">
        <v>27</v>
      </c>
      <c r="H13" s="14" t="s">
        <v>63</v>
      </c>
      <c r="I13" s="20" t="s">
        <v>29</v>
      </c>
      <c r="J13" s="21">
        <v>9</v>
      </c>
      <c r="K13" s="21">
        <v>0.5</v>
      </c>
      <c r="L13" s="22" t="s">
        <v>36</v>
      </c>
      <c r="M13" s="22">
        <v>2</v>
      </c>
      <c r="N13" s="20">
        <f t="shared" si="0"/>
        <v>5.5</v>
      </c>
      <c r="O13" s="21"/>
    </row>
    <row r="14" spans="1:15" s="5" customFormat="1" ht="14.25">
      <c r="A14" s="14" t="s">
        <v>22</v>
      </c>
      <c r="B14" s="14" t="s">
        <v>64</v>
      </c>
      <c r="C14" s="14" t="s">
        <v>65</v>
      </c>
      <c r="D14" s="14">
        <v>2105100336</v>
      </c>
      <c r="E14" s="14" t="s">
        <v>25</v>
      </c>
      <c r="F14" s="14" t="s">
        <v>66</v>
      </c>
      <c r="G14" s="14" t="s">
        <v>27</v>
      </c>
      <c r="H14" s="14" t="s">
        <v>43</v>
      </c>
      <c r="I14" s="20" t="s">
        <v>29</v>
      </c>
      <c r="J14" s="21">
        <v>9</v>
      </c>
      <c r="K14" s="21">
        <v>0.5</v>
      </c>
      <c r="L14" s="22" t="s">
        <v>36</v>
      </c>
      <c r="M14" s="22">
        <v>8</v>
      </c>
      <c r="N14" s="20">
        <f t="shared" si="0"/>
        <v>8.5</v>
      </c>
      <c r="O14" s="21"/>
    </row>
    <row r="15" spans="1:15" s="5" customFormat="1" ht="14.25">
      <c r="A15" s="14" t="s">
        <v>22</v>
      </c>
      <c r="B15" s="14" t="s">
        <v>67</v>
      </c>
      <c r="C15" s="14" t="s">
        <v>68</v>
      </c>
      <c r="D15" s="14">
        <v>2105100316</v>
      </c>
      <c r="E15" s="14" t="s">
        <v>25</v>
      </c>
      <c r="F15" s="14" t="s">
        <v>59</v>
      </c>
      <c r="G15" s="14" t="s">
        <v>27</v>
      </c>
      <c r="H15" s="14" t="s">
        <v>69</v>
      </c>
      <c r="I15" s="20" t="s">
        <v>29</v>
      </c>
      <c r="J15" s="21">
        <v>9</v>
      </c>
      <c r="K15" s="21">
        <v>0.5</v>
      </c>
      <c r="L15" s="22" t="s">
        <v>36</v>
      </c>
      <c r="M15" s="22">
        <v>2</v>
      </c>
      <c r="N15" s="20">
        <f t="shared" si="0"/>
        <v>5.5</v>
      </c>
      <c r="O15" s="21"/>
    </row>
    <row r="16" spans="1:15" s="5" customFormat="1" ht="14.25">
      <c r="A16" s="14" t="s">
        <v>22</v>
      </c>
      <c r="B16" s="14" t="s">
        <v>70</v>
      </c>
      <c r="C16" s="14" t="s">
        <v>71</v>
      </c>
      <c r="D16" s="14">
        <v>2105100103</v>
      </c>
      <c r="E16" s="14" t="s">
        <v>25</v>
      </c>
      <c r="F16" s="14" t="s">
        <v>72</v>
      </c>
      <c r="G16" s="14" t="s">
        <v>27</v>
      </c>
      <c r="H16" s="14" t="s">
        <v>73</v>
      </c>
      <c r="I16" s="20" t="s">
        <v>29</v>
      </c>
      <c r="J16" s="21">
        <v>9</v>
      </c>
      <c r="K16" s="21">
        <v>0.5</v>
      </c>
      <c r="L16" s="22" t="s">
        <v>36</v>
      </c>
      <c r="M16" s="22">
        <v>2</v>
      </c>
      <c r="N16" s="20">
        <f t="shared" si="0"/>
        <v>5.5</v>
      </c>
      <c r="O16" s="21"/>
    </row>
    <row r="17" spans="1:15" s="5" customFormat="1" ht="14.25">
      <c r="A17" s="14" t="s">
        <v>22</v>
      </c>
      <c r="B17" s="14" t="s">
        <v>74</v>
      </c>
      <c r="C17" s="14" t="s">
        <v>75</v>
      </c>
      <c r="D17" s="14">
        <v>2005100129</v>
      </c>
      <c r="E17" s="14" t="s">
        <v>25</v>
      </c>
      <c r="F17" s="14" t="s">
        <v>42</v>
      </c>
      <c r="G17" s="14" t="s">
        <v>27</v>
      </c>
      <c r="H17" s="14" t="s">
        <v>48</v>
      </c>
      <c r="I17" s="20" t="s">
        <v>49</v>
      </c>
      <c r="J17" s="21">
        <v>12</v>
      </c>
      <c r="K17" s="21">
        <v>0.5</v>
      </c>
      <c r="L17" s="22" t="s">
        <v>36</v>
      </c>
      <c r="M17" s="22">
        <v>8</v>
      </c>
      <c r="N17" s="20">
        <f t="shared" si="0"/>
        <v>10</v>
      </c>
      <c r="O17" s="21"/>
    </row>
    <row r="18" spans="1:15" s="5" customFormat="1" ht="14.25">
      <c r="A18" s="14" t="s">
        <v>22</v>
      </c>
      <c r="B18" s="14" t="s">
        <v>76</v>
      </c>
      <c r="C18" s="14" t="s">
        <v>77</v>
      </c>
      <c r="D18" s="14">
        <v>2105100115</v>
      </c>
      <c r="E18" s="14" t="s">
        <v>25</v>
      </c>
      <c r="F18" s="14" t="s">
        <v>72</v>
      </c>
      <c r="G18" s="14" t="s">
        <v>27</v>
      </c>
      <c r="H18" s="14" t="s">
        <v>78</v>
      </c>
      <c r="I18" s="20" t="s">
        <v>29</v>
      </c>
      <c r="J18" s="21">
        <v>9</v>
      </c>
      <c r="K18" s="21">
        <v>0.5</v>
      </c>
      <c r="L18" s="22" t="s">
        <v>36</v>
      </c>
      <c r="M18" s="22">
        <v>2</v>
      </c>
      <c r="N18" s="20">
        <f t="shared" si="0"/>
        <v>5.5</v>
      </c>
      <c r="O18" s="21"/>
    </row>
    <row r="19" spans="1:15" s="5" customFormat="1" ht="14.25">
      <c r="A19" s="14" t="s">
        <v>22</v>
      </c>
      <c r="B19" s="14" t="s">
        <v>79</v>
      </c>
      <c r="C19" s="14" t="s">
        <v>80</v>
      </c>
      <c r="D19" s="14">
        <v>2105100113</v>
      </c>
      <c r="E19" s="14" t="s">
        <v>25</v>
      </c>
      <c r="F19" s="14" t="s">
        <v>81</v>
      </c>
      <c r="G19" s="14" t="s">
        <v>82</v>
      </c>
      <c r="H19" s="14" t="s">
        <v>48</v>
      </c>
      <c r="I19" s="20" t="s">
        <v>49</v>
      </c>
      <c r="J19" s="21">
        <v>12</v>
      </c>
      <c r="K19" s="21">
        <v>0.5</v>
      </c>
      <c r="L19" s="22" t="s">
        <v>36</v>
      </c>
      <c r="M19" s="22">
        <v>2</v>
      </c>
      <c r="N19" s="20">
        <f t="shared" si="0"/>
        <v>7</v>
      </c>
      <c r="O19" s="21"/>
    </row>
    <row r="20" spans="1:15" s="5" customFormat="1" ht="14.25">
      <c r="A20" s="14" t="s">
        <v>83</v>
      </c>
      <c r="B20" s="14" t="s">
        <v>84</v>
      </c>
      <c r="C20" s="14" t="s">
        <v>85</v>
      </c>
      <c r="D20" s="14">
        <v>2105090109</v>
      </c>
      <c r="E20" s="14" t="s">
        <v>25</v>
      </c>
      <c r="F20" s="14" t="s">
        <v>62</v>
      </c>
      <c r="G20" s="14" t="s">
        <v>27</v>
      </c>
      <c r="H20" s="14" t="s">
        <v>48</v>
      </c>
      <c r="I20" s="20" t="s">
        <v>49</v>
      </c>
      <c r="J20" s="21">
        <v>12</v>
      </c>
      <c r="K20" s="21">
        <v>0.5</v>
      </c>
      <c r="L20" s="22" t="s">
        <v>36</v>
      </c>
      <c r="M20" s="22">
        <v>8</v>
      </c>
      <c r="N20" s="20">
        <f t="shared" si="0"/>
        <v>10</v>
      </c>
      <c r="O20" s="21"/>
    </row>
    <row r="21" spans="1:15" s="5" customFormat="1" ht="14.25">
      <c r="A21" s="14" t="s">
        <v>83</v>
      </c>
      <c r="B21" s="14" t="s">
        <v>86</v>
      </c>
      <c r="C21" s="14" t="s">
        <v>87</v>
      </c>
      <c r="D21" s="14">
        <v>2105090115</v>
      </c>
      <c r="E21" s="14" t="s">
        <v>25</v>
      </c>
      <c r="F21" s="14" t="s">
        <v>62</v>
      </c>
      <c r="G21" s="14" t="s">
        <v>27</v>
      </c>
      <c r="H21" s="14" t="s">
        <v>56</v>
      </c>
      <c r="I21" s="20" t="s">
        <v>49</v>
      </c>
      <c r="J21" s="21">
        <v>12</v>
      </c>
      <c r="K21" s="21">
        <v>0.5</v>
      </c>
      <c r="L21" s="22" t="s">
        <v>36</v>
      </c>
      <c r="M21" s="22">
        <v>8</v>
      </c>
      <c r="N21" s="20">
        <f t="shared" si="0"/>
        <v>10</v>
      </c>
      <c r="O21" s="21"/>
    </row>
    <row r="22" spans="1:15" s="5" customFormat="1" ht="14.25">
      <c r="A22" s="14" t="s">
        <v>83</v>
      </c>
      <c r="B22" s="14" t="s">
        <v>88</v>
      </c>
      <c r="C22" s="14" t="s">
        <v>89</v>
      </c>
      <c r="D22" s="14">
        <v>2105090201</v>
      </c>
      <c r="E22" s="14" t="s">
        <v>25</v>
      </c>
      <c r="F22" s="14" t="s">
        <v>90</v>
      </c>
      <c r="G22" s="14" t="s">
        <v>27</v>
      </c>
      <c r="H22" s="14" t="s">
        <v>91</v>
      </c>
      <c r="I22" s="20" t="s">
        <v>29</v>
      </c>
      <c r="J22" s="21">
        <v>9</v>
      </c>
      <c r="K22" s="21">
        <v>0.5</v>
      </c>
      <c r="L22" s="22" t="s">
        <v>36</v>
      </c>
      <c r="M22" s="22">
        <v>2</v>
      </c>
      <c r="N22" s="20">
        <f t="shared" si="0"/>
        <v>5.5</v>
      </c>
      <c r="O22" s="21"/>
    </row>
    <row r="23" spans="1:15" s="5" customFormat="1" ht="14.25">
      <c r="A23" s="14" t="s">
        <v>83</v>
      </c>
      <c r="B23" s="14" t="s">
        <v>92</v>
      </c>
      <c r="C23" s="14" t="s">
        <v>93</v>
      </c>
      <c r="D23" s="14">
        <v>2105090130</v>
      </c>
      <c r="E23" s="14" t="s">
        <v>94</v>
      </c>
      <c r="F23" s="14" t="s">
        <v>62</v>
      </c>
      <c r="G23" s="14" t="s">
        <v>95</v>
      </c>
      <c r="H23" s="14" t="s">
        <v>96</v>
      </c>
      <c r="I23" s="20" t="s">
        <v>29</v>
      </c>
      <c r="J23" s="21">
        <v>9</v>
      </c>
      <c r="K23" s="21">
        <v>0.5</v>
      </c>
      <c r="L23" s="22" t="s">
        <v>36</v>
      </c>
      <c r="M23" s="22">
        <v>2</v>
      </c>
      <c r="N23" s="20">
        <f t="shared" si="0"/>
        <v>5.5</v>
      </c>
      <c r="O23" s="21"/>
    </row>
    <row r="24" spans="1:15" s="5" customFormat="1" ht="14.25">
      <c r="A24" s="14" t="s">
        <v>83</v>
      </c>
      <c r="B24" s="14" t="s">
        <v>97</v>
      </c>
      <c r="C24" s="14" t="s">
        <v>98</v>
      </c>
      <c r="D24" s="14">
        <v>2105090125</v>
      </c>
      <c r="E24" s="14" t="s">
        <v>25</v>
      </c>
      <c r="F24" s="14" t="s">
        <v>62</v>
      </c>
      <c r="G24" s="14" t="s">
        <v>27</v>
      </c>
      <c r="H24" s="14" t="s">
        <v>99</v>
      </c>
      <c r="I24" s="20" t="s">
        <v>29</v>
      </c>
      <c r="J24" s="21">
        <v>9</v>
      </c>
      <c r="K24" s="21">
        <v>0.5</v>
      </c>
      <c r="L24" s="22" t="s">
        <v>36</v>
      </c>
      <c r="M24" s="22">
        <v>2</v>
      </c>
      <c r="N24" s="20">
        <f aca="true" t="shared" si="1" ref="N24:N55">(J24+M24)*K24</f>
        <v>5.5</v>
      </c>
      <c r="O24" s="21"/>
    </row>
    <row r="25" spans="1:15" ht="15">
      <c r="A25" s="14" t="s">
        <v>83</v>
      </c>
      <c r="B25" s="14" t="s">
        <v>100</v>
      </c>
      <c r="C25" s="14" t="s">
        <v>101</v>
      </c>
      <c r="D25" s="14">
        <v>2005090124</v>
      </c>
      <c r="E25" s="14" t="s">
        <v>25</v>
      </c>
      <c r="F25" s="14" t="s">
        <v>102</v>
      </c>
      <c r="G25" s="14" t="s">
        <v>27</v>
      </c>
      <c r="H25" s="14" t="s">
        <v>56</v>
      </c>
      <c r="I25" s="20" t="s">
        <v>49</v>
      </c>
      <c r="J25" s="20">
        <v>12</v>
      </c>
      <c r="K25" s="21">
        <v>0.5</v>
      </c>
      <c r="L25" s="22" t="s">
        <v>36</v>
      </c>
      <c r="M25" s="22">
        <v>8</v>
      </c>
      <c r="N25" s="20">
        <f t="shared" si="1"/>
        <v>10</v>
      </c>
      <c r="O25" s="21"/>
    </row>
    <row r="26" spans="1:15" ht="15">
      <c r="A26" s="14" t="s">
        <v>83</v>
      </c>
      <c r="B26" s="14" t="s">
        <v>103</v>
      </c>
      <c r="C26" s="14" t="s">
        <v>104</v>
      </c>
      <c r="D26" s="14">
        <v>2005090102</v>
      </c>
      <c r="E26" s="14" t="s">
        <v>25</v>
      </c>
      <c r="F26" s="14" t="s">
        <v>102</v>
      </c>
      <c r="G26" s="14" t="s">
        <v>27</v>
      </c>
      <c r="H26" s="14" t="s">
        <v>48</v>
      </c>
      <c r="I26" s="20" t="s">
        <v>49</v>
      </c>
      <c r="J26" s="20">
        <v>12</v>
      </c>
      <c r="K26" s="21">
        <v>0.5</v>
      </c>
      <c r="L26" s="22" t="s">
        <v>36</v>
      </c>
      <c r="M26" s="22">
        <v>8</v>
      </c>
      <c r="N26" s="20">
        <f t="shared" si="1"/>
        <v>10</v>
      </c>
      <c r="O26" s="21"/>
    </row>
    <row r="27" spans="1:15" ht="15">
      <c r="A27" s="14" t="s">
        <v>83</v>
      </c>
      <c r="B27" s="14" t="s">
        <v>105</v>
      </c>
      <c r="C27" s="14" t="s">
        <v>106</v>
      </c>
      <c r="D27" s="14">
        <v>2005090234</v>
      </c>
      <c r="E27" s="14" t="s">
        <v>55</v>
      </c>
      <c r="F27" s="14" t="s">
        <v>107</v>
      </c>
      <c r="G27" s="14" t="s">
        <v>27</v>
      </c>
      <c r="H27" s="14" t="s">
        <v>48</v>
      </c>
      <c r="I27" s="20" t="s">
        <v>49</v>
      </c>
      <c r="J27" s="20">
        <v>12</v>
      </c>
      <c r="K27" s="21">
        <v>0.5</v>
      </c>
      <c r="L27" s="22" t="s">
        <v>36</v>
      </c>
      <c r="M27" s="22">
        <v>8</v>
      </c>
      <c r="N27" s="20">
        <f t="shared" si="1"/>
        <v>10</v>
      </c>
      <c r="O27" s="21"/>
    </row>
    <row r="28" spans="1:15" ht="15">
      <c r="A28" s="14" t="s">
        <v>83</v>
      </c>
      <c r="B28" s="14" t="s">
        <v>108</v>
      </c>
      <c r="C28" s="14" t="s">
        <v>109</v>
      </c>
      <c r="D28" s="14">
        <v>2005090221</v>
      </c>
      <c r="E28" s="14" t="s">
        <v>25</v>
      </c>
      <c r="F28" s="14" t="s">
        <v>107</v>
      </c>
      <c r="G28" s="14" t="s">
        <v>27</v>
      </c>
      <c r="H28" s="14" t="s">
        <v>110</v>
      </c>
      <c r="I28" s="20" t="s">
        <v>29</v>
      </c>
      <c r="J28" s="20">
        <v>9</v>
      </c>
      <c r="K28" s="21">
        <v>0.5</v>
      </c>
      <c r="L28" s="22" t="s">
        <v>36</v>
      </c>
      <c r="M28" s="22">
        <v>2</v>
      </c>
      <c r="N28" s="20">
        <f t="shared" si="1"/>
        <v>5.5</v>
      </c>
      <c r="O28" s="21"/>
    </row>
    <row r="29" spans="1:15" ht="15">
      <c r="A29" s="14" t="s">
        <v>83</v>
      </c>
      <c r="B29" s="14" t="s">
        <v>111</v>
      </c>
      <c r="C29" s="14" t="s">
        <v>112</v>
      </c>
      <c r="D29" s="14">
        <v>2005090127</v>
      </c>
      <c r="E29" s="14" t="s">
        <v>25</v>
      </c>
      <c r="F29" s="14" t="s">
        <v>102</v>
      </c>
      <c r="G29" s="14" t="s">
        <v>27</v>
      </c>
      <c r="H29" s="14" t="s">
        <v>113</v>
      </c>
      <c r="I29" s="20" t="s">
        <v>29</v>
      </c>
      <c r="J29" s="20">
        <v>9</v>
      </c>
      <c r="K29" s="21">
        <v>0.5</v>
      </c>
      <c r="L29" s="22" t="s">
        <v>36</v>
      </c>
      <c r="M29" s="22">
        <v>2</v>
      </c>
      <c r="N29" s="20">
        <f t="shared" si="1"/>
        <v>5.5</v>
      </c>
      <c r="O29" s="21"/>
    </row>
    <row r="30" spans="1:15" ht="15">
      <c r="A30" s="14" t="s">
        <v>83</v>
      </c>
      <c r="B30" s="14" t="s">
        <v>114</v>
      </c>
      <c r="C30" s="14" t="s">
        <v>115</v>
      </c>
      <c r="D30" s="14">
        <v>2005090105</v>
      </c>
      <c r="E30" s="14" t="s">
        <v>25</v>
      </c>
      <c r="F30" s="14" t="s">
        <v>102</v>
      </c>
      <c r="G30" s="14" t="s">
        <v>27</v>
      </c>
      <c r="H30" s="14" t="s">
        <v>116</v>
      </c>
      <c r="I30" s="20" t="s">
        <v>29</v>
      </c>
      <c r="J30" s="20">
        <v>9</v>
      </c>
      <c r="K30" s="21">
        <v>0.5</v>
      </c>
      <c r="L30" s="22" t="s">
        <v>36</v>
      </c>
      <c r="M30" s="22">
        <v>2</v>
      </c>
      <c r="N30" s="20">
        <f t="shared" si="1"/>
        <v>5.5</v>
      </c>
      <c r="O30" s="21"/>
    </row>
    <row r="31" spans="1:15" s="6" customFormat="1" ht="14.25">
      <c r="A31" s="14" t="s">
        <v>83</v>
      </c>
      <c r="B31" s="14" t="s">
        <v>117</v>
      </c>
      <c r="C31" s="14" t="s">
        <v>118</v>
      </c>
      <c r="D31" s="14">
        <v>2005090113</v>
      </c>
      <c r="E31" s="14" t="s">
        <v>25</v>
      </c>
      <c r="F31" s="14" t="s">
        <v>102</v>
      </c>
      <c r="G31" s="14" t="s">
        <v>27</v>
      </c>
      <c r="H31" s="14" t="s">
        <v>96</v>
      </c>
      <c r="I31" s="20" t="s">
        <v>29</v>
      </c>
      <c r="J31" s="20">
        <v>9</v>
      </c>
      <c r="K31" s="21">
        <v>0.5</v>
      </c>
      <c r="L31" s="22" t="s">
        <v>36</v>
      </c>
      <c r="M31" s="22">
        <v>2</v>
      </c>
      <c r="N31" s="20">
        <f t="shared" si="1"/>
        <v>5.5</v>
      </c>
      <c r="O31" s="21"/>
    </row>
    <row r="32" spans="1:15" ht="15">
      <c r="A32" s="14" t="s">
        <v>83</v>
      </c>
      <c r="B32" s="14" t="s">
        <v>119</v>
      </c>
      <c r="C32" s="14" t="s">
        <v>120</v>
      </c>
      <c r="D32" s="14">
        <v>2005090222</v>
      </c>
      <c r="E32" s="14" t="s">
        <v>25</v>
      </c>
      <c r="F32" s="14" t="s">
        <v>107</v>
      </c>
      <c r="G32" s="14" t="s">
        <v>27</v>
      </c>
      <c r="H32" s="14" t="s">
        <v>91</v>
      </c>
      <c r="I32" s="20" t="s">
        <v>29</v>
      </c>
      <c r="J32" s="20">
        <v>9</v>
      </c>
      <c r="K32" s="21">
        <v>0.5</v>
      </c>
      <c r="L32" s="22" t="s">
        <v>36</v>
      </c>
      <c r="M32" s="22">
        <v>2</v>
      </c>
      <c r="N32" s="20">
        <f t="shared" si="1"/>
        <v>5.5</v>
      </c>
      <c r="O32" s="21"/>
    </row>
    <row r="33" spans="1:15" ht="15">
      <c r="A33" s="14" t="s">
        <v>83</v>
      </c>
      <c r="B33" s="14" t="s">
        <v>121</v>
      </c>
      <c r="C33" s="14" t="s">
        <v>122</v>
      </c>
      <c r="D33" s="14">
        <v>2005090118</v>
      </c>
      <c r="E33" s="14" t="s">
        <v>25</v>
      </c>
      <c r="F33" s="14" t="s">
        <v>102</v>
      </c>
      <c r="G33" s="14" t="s">
        <v>27</v>
      </c>
      <c r="H33" s="14" t="s">
        <v>123</v>
      </c>
      <c r="I33" s="20" t="s">
        <v>29</v>
      </c>
      <c r="J33" s="20">
        <v>9</v>
      </c>
      <c r="K33" s="21">
        <v>0.5</v>
      </c>
      <c r="L33" s="22" t="s">
        <v>36</v>
      </c>
      <c r="M33" s="22">
        <v>2</v>
      </c>
      <c r="N33" s="20">
        <f t="shared" si="1"/>
        <v>5.5</v>
      </c>
      <c r="O33" s="21"/>
    </row>
    <row r="34" spans="1:15" ht="15">
      <c r="A34" s="14" t="s">
        <v>83</v>
      </c>
      <c r="B34" s="14" t="s">
        <v>124</v>
      </c>
      <c r="C34" s="14" t="s">
        <v>125</v>
      </c>
      <c r="D34" s="14">
        <v>2005090132</v>
      </c>
      <c r="E34" s="14" t="s">
        <v>25</v>
      </c>
      <c r="F34" s="14" t="s">
        <v>102</v>
      </c>
      <c r="G34" s="14" t="s">
        <v>27</v>
      </c>
      <c r="H34" s="14" t="s">
        <v>99</v>
      </c>
      <c r="I34" s="20" t="s">
        <v>29</v>
      </c>
      <c r="J34" s="20">
        <v>9</v>
      </c>
      <c r="K34" s="21">
        <v>0.5</v>
      </c>
      <c r="L34" s="22" t="s">
        <v>36</v>
      </c>
      <c r="M34" s="22">
        <v>2</v>
      </c>
      <c r="N34" s="20">
        <f t="shared" si="1"/>
        <v>5.5</v>
      </c>
      <c r="O34" s="21"/>
    </row>
    <row r="35" spans="1:15" ht="15">
      <c r="A35" s="14" t="s">
        <v>83</v>
      </c>
      <c r="B35" s="14" t="s">
        <v>126</v>
      </c>
      <c r="C35" s="14" t="s">
        <v>127</v>
      </c>
      <c r="D35" s="14">
        <v>2005090231</v>
      </c>
      <c r="E35" s="14" t="s">
        <v>25</v>
      </c>
      <c r="F35" s="14" t="s">
        <v>107</v>
      </c>
      <c r="G35" s="14" t="s">
        <v>27</v>
      </c>
      <c r="H35" s="14" t="s">
        <v>128</v>
      </c>
      <c r="I35" s="20" t="s">
        <v>29</v>
      </c>
      <c r="J35" s="20">
        <v>9</v>
      </c>
      <c r="K35" s="21">
        <v>0.5</v>
      </c>
      <c r="L35" s="22" t="s">
        <v>36</v>
      </c>
      <c r="M35" s="22">
        <v>2</v>
      </c>
      <c r="N35" s="20">
        <f t="shared" si="1"/>
        <v>5.5</v>
      </c>
      <c r="O35" s="21"/>
    </row>
    <row r="36" spans="1:15" ht="15">
      <c r="A36" s="14" t="s">
        <v>129</v>
      </c>
      <c r="B36" s="14" t="s">
        <v>130</v>
      </c>
      <c r="C36" s="14" t="s">
        <v>131</v>
      </c>
      <c r="D36" s="14">
        <v>2005100132</v>
      </c>
      <c r="E36" s="14" t="s">
        <v>25</v>
      </c>
      <c r="F36" s="14" t="s">
        <v>42</v>
      </c>
      <c r="G36" s="14" t="s">
        <v>27</v>
      </c>
      <c r="H36" s="14" t="s">
        <v>56</v>
      </c>
      <c r="I36" s="20" t="s">
        <v>49</v>
      </c>
      <c r="J36" s="20">
        <v>12</v>
      </c>
      <c r="K36" s="21">
        <v>0.5</v>
      </c>
      <c r="L36" s="22" t="s">
        <v>36</v>
      </c>
      <c r="M36" s="22">
        <v>8</v>
      </c>
      <c r="N36" s="20">
        <f t="shared" si="1"/>
        <v>10</v>
      </c>
      <c r="O36" s="21"/>
    </row>
    <row r="37" spans="1:15" ht="15">
      <c r="A37" s="14" t="s">
        <v>129</v>
      </c>
      <c r="B37" s="14" t="s">
        <v>132</v>
      </c>
      <c r="C37" s="14" t="s">
        <v>131</v>
      </c>
      <c r="D37" s="14">
        <v>2005100132</v>
      </c>
      <c r="E37" s="14" t="s">
        <v>25</v>
      </c>
      <c r="F37" s="14" t="s">
        <v>42</v>
      </c>
      <c r="G37" s="14" t="s">
        <v>27</v>
      </c>
      <c r="H37" s="14" t="s">
        <v>48</v>
      </c>
      <c r="I37" s="20" t="s">
        <v>49</v>
      </c>
      <c r="J37" s="20">
        <v>12</v>
      </c>
      <c r="K37" s="21">
        <v>1</v>
      </c>
      <c r="L37" s="22" t="s">
        <v>36</v>
      </c>
      <c r="M37" s="22">
        <v>8</v>
      </c>
      <c r="N37" s="20">
        <f t="shared" si="1"/>
        <v>20</v>
      </c>
      <c r="O37" s="21"/>
    </row>
    <row r="38" spans="1:15" ht="15">
      <c r="A38" s="14" t="s">
        <v>129</v>
      </c>
      <c r="B38" s="14" t="s">
        <v>133</v>
      </c>
      <c r="C38" s="14" t="s">
        <v>134</v>
      </c>
      <c r="D38" s="14">
        <v>2005100143</v>
      </c>
      <c r="E38" s="14" t="s">
        <v>25</v>
      </c>
      <c r="F38" s="14" t="s">
        <v>42</v>
      </c>
      <c r="G38" s="14" t="s">
        <v>27</v>
      </c>
      <c r="H38" s="14" t="s">
        <v>56</v>
      </c>
      <c r="I38" s="20" t="s">
        <v>49</v>
      </c>
      <c r="J38" s="20">
        <v>12</v>
      </c>
      <c r="K38" s="21">
        <v>1</v>
      </c>
      <c r="L38" s="22" t="s">
        <v>36</v>
      </c>
      <c r="M38" s="22">
        <v>8</v>
      </c>
      <c r="N38" s="20">
        <f t="shared" si="1"/>
        <v>20</v>
      </c>
      <c r="O38" s="21"/>
    </row>
    <row r="39" spans="1:15" ht="15">
      <c r="A39" s="14" t="s">
        <v>129</v>
      </c>
      <c r="B39" s="14" t="s">
        <v>135</v>
      </c>
      <c r="C39" s="14" t="s">
        <v>136</v>
      </c>
      <c r="D39" s="14">
        <v>2037010217</v>
      </c>
      <c r="E39" s="14" t="s">
        <v>94</v>
      </c>
      <c r="F39" s="14" t="s">
        <v>137</v>
      </c>
      <c r="G39" s="14" t="s">
        <v>138</v>
      </c>
      <c r="H39" s="14" t="s">
        <v>48</v>
      </c>
      <c r="I39" s="20" t="s">
        <v>49</v>
      </c>
      <c r="J39" s="20">
        <v>12</v>
      </c>
      <c r="K39" s="21">
        <v>1</v>
      </c>
      <c r="L39" s="22" t="s">
        <v>36</v>
      </c>
      <c r="M39" s="22">
        <v>2</v>
      </c>
      <c r="N39" s="20">
        <f t="shared" si="1"/>
        <v>14</v>
      </c>
      <c r="O39" s="21"/>
    </row>
    <row r="40" spans="1:15" ht="15">
      <c r="A40" s="14" t="s">
        <v>129</v>
      </c>
      <c r="B40" s="14" t="s">
        <v>139</v>
      </c>
      <c r="C40" s="14" t="s">
        <v>136</v>
      </c>
      <c r="D40" s="14">
        <v>2037010217</v>
      </c>
      <c r="E40" s="14" t="s">
        <v>94</v>
      </c>
      <c r="F40" s="14" t="s">
        <v>137</v>
      </c>
      <c r="G40" s="14" t="s">
        <v>138</v>
      </c>
      <c r="H40" s="14" t="s">
        <v>48</v>
      </c>
      <c r="I40" s="20" t="s">
        <v>49</v>
      </c>
      <c r="J40" s="20">
        <v>12</v>
      </c>
      <c r="K40" s="21">
        <v>0.5</v>
      </c>
      <c r="L40" s="22" t="s">
        <v>36</v>
      </c>
      <c r="M40" s="22">
        <v>8</v>
      </c>
      <c r="N40" s="20">
        <f t="shared" si="1"/>
        <v>10</v>
      </c>
      <c r="O40" s="21"/>
    </row>
    <row r="41" spans="1:17" s="6" customFormat="1" ht="14.25">
      <c r="A41" s="14" t="s">
        <v>129</v>
      </c>
      <c r="B41" s="14" t="s">
        <v>140</v>
      </c>
      <c r="C41" s="14" t="s">
        <v>141</v>
      </c>
      <c r="D41" s="14">
        <v>2005100336</v>
      </c>
      <c r="E41" s="14" t="s">
        <v>55</v>
      </c>
      <c r="F41" s="14" t="s">
        <v>107</v>
      </c>
      <c r="G41" s="14" t="s">
        <v>27</v>
      </c>
      <c r="H41" s="14" t="s">
        <v>142</v>
      </c>
      <c r="I41" s="20" t="s">
        <v>29</v>
      </c>
      <c r="J41" s="20">
        <v>9</v>
      </c>
      <c r="K41" s="21">
        <v>0.5</v>
      </c>
      <c r="L41" s="22" t="s">
        <v>36</v>
      </c>
      <c r="M41" s="22">
        <v>8</v>
      </c>
      <c r="N41" s="20">
        <f t="shared" si="1"/>
        <v>8.5</v>
      </c>
      <c r="O41" s="21"/>
      <c r="P41" s="7"/>
      <c r="Q41" s="7"/>
    </row>
    <row r="42" spans="1:15" ht="15">
      <c r="A42" s="14" t="s">
        <v>129</v>
      </c>
      <c r="B42" s="14" t="s">
        <v>143</v>
      </c>
      <c r="C42" s="14" t="s">
        <v>141</v>
      </c>
      <c r="D42" s="14">
        <v>2005100336</v>
      </c>
      <c r="E42" s="14" t="s">
        <v>55</v>
      </c>
      <c r="F42" s="14" t="s">
        <v>107</v>
      </c>
      <c r="G42" s="14" t="s">
        <v>27</v>
      </c>
      <c r="H42" s="14" t="s">
        <v>144</v>
      </c>
      <c r="I42" s="20" t="s">
        <v>29</v>
      </c>
      <c r="J42" s="20">
        <v>9</v>
      </c>
      <c r="K42" s="21">
        <v>1</v>
      </c>
      <c r="L42" s="22" t="s">
        <v>36</v>
      </c>
      <c r="M42" s="22">
        <v>2</v>
      </c>
      <c r="N42" s="20">
        <f t="shared" si="1"/>
        <v>11</v>
      </c>
      <c r="O42" s="21"/>
    </row>
    <row r="43" spans="1:15" ht="15">
      <c r="A43" s="14" t="s">
        <v>129</v>
      </c>
      <c r="B43" s="14" t="s">
        <v>145</v>
      </c>
      <c r="C43" s="14" t="s">
        <v>146</v>
      </c>
      <c r="D43" s="14">
        <v>2105100240</v>
      </c>
      <c r="E43" s="14" t="s">
        <v>25</v>
      </c>
      <c r="F43" s="14" t="s">
        <v>59</v>
      </c>
      <c r="G43" s="14" t="s">
        <v>27</v>
      </c>
      <c r="H43" s="14" t="s">
        <v>147</v>
      </c>
      <c r="I43" s="20" t="s">
        <v>29</v>
      </c>
      <c r="J43" s="20">
        <v>9</v>
      </c>
      <c r="K43" s="21">
        <v>0.5</v>
      </c>
      <c r="L43" s="22" t="s">
        <v>36</v>
      </c>
      <c r="M43" s="22">
        <v>2</v>
      </c>
      <c r="N43" s="20">
        <f t="shared" si="1"/>
        <v>5.5</v>
      </c>
      <c r="O43" s="21"/>
    </row>
    <row r="44" spans="1:15" ht="15">
      <c r="A44" s="14" t="s">
        <v>129</v>
      </c>
      <c r="B44" s="14" t="s">
        <v>148</v>
      </c>
      <c r="C44" s="14" t="s">
        <v>149</v>
      </c>
      <c r="D44" s="14">
        <v>2005100209</v>
      </c>
      <c r="E44" s="14" t="s">
        <v>25</v>
      </c>
      <c r="F44" s="14" t="s">
        <v>150</v>
      </c>
      <c r="G44" s="14" t="s">
        <v>27</v>
      </c>
      <c r="H44" s="14" t="s">
        <v>142</v>
      </c>
      <c r="I44" s="20" t="s">
        <v>29</v>
      </c>
      <c r="J44" s="20">
        <v>9</v>
      </c>
      <c r="K44" s="21">
        <v>1</v>
      </c>
      <c r="L44" s="22" t="s">
        <v>36</v>
      </c>
      <c r="M44" s="22">
        <v>2</v>
      </c>
      <c r="N44" s="20">
        <f t="shared" si="1"/>
        <v>11</v>
      </c>
      <c r="O44" s="21"/>
    </row>
    <row r="45" spans="1:15" ht="15">
      <c r="A45" s="14" t="s">
        <v>129</v>
      </c>
      <c r="B45" s="14" t="s">
        <v>151</v>
      </c>
      <c r="C45" s="14" t="s">
        <v>152</v>
      </c>
      <c r="D45" s="14">
        <v>2105100228</v>
      </c>
      <c r="E45" s="14" t="s">
        <v>25</v>
      </c>
      <c r="F45" s="14" t="s">
        <v>66</v>
      </c>
      <c r="G45" s="14" t="s">
        <v>27</v>
      </c>
      <c r="H45" s="14" t="s">
        <v>153</v>
      </c>
      <c r="I45" s="20" t="s">
        <v>29</v>
      </c>
      <c r="J45" s="20">
        <v>9</v>
      </c>
      <c r="K45" s="21">
        <v>0.5</v>
      </c>
      <c r="L45" s="22" t="s">
        <v>36</v>
      </c>
      <c r="M45" s="22">
        <v>2</v>
      </c>
      <c r="N45" s="20">
        <f t="shared" si="1"/>
        <v>5.5</v>
      </c>
      <c r="O45" s="21"/>
    </row>
    <row r="46" spans="1:15" ht="15">
      <c r="A46" s="14" t="s">
        <v>129</v>
      </c>
      <c r="B46" s="14" t="s">
        <v>154</v>
      </c>
      <c r="C46" s="14" t="s">
        <v>155</v>
      </c>
      <c r="D46" s="14">
        <v>2105100112</v>
      </c>
      <c r="E46" s="14" t="s">
        <v>25</v>
      </c>
      <c r="F46" s="14" t="s">
        <v>72</v>
      </c>
      <c r="G46" s="14" t="s">
        <v>27</v>
      </c>
      <c r="H46" s="14" t="s">
        <v>91</v>
      </c>
      <c r="I46" s="20" t="s">
        <v>29</v>
      </c>
      <c r="J46" s="20">
        <v>9</v>
      </c>
      <c r="K46" s="21">
        <v>0.5</v>
      </c>
      <c r="L46" s="22" t="s">
        <v>36</v>
      </c>
      <c r="M46" s="22">
        <v>2</v>
      </c>
      <c r="N46" s="20">
        <f t="shared" si="1"/>
        <v>5.5</v>
      </c>
      <c r="O46" s="21"/>
    </row>
    <row r="47" spans="1:15" ht="15">
      <c r="A47" s="14" t="s">
        <v>129</v>
      </c>
      <c r="B47" s="14" t="s">
        <v>156</v>
      </c>
      <c r="C47" s="14" t="s">
        <v>157</v>
      </c>
      <c r="D47" s="14">
        <v>2105100339</v>
      </c>
      <c r="E47" s="14" t="s">
        <v>25</v>
      </c>
      <c r="F47" s="14" t="s">
        <v>72</v>
      </c>
      <c r="G47" s="14" t="s">
        <v>27</v>
      </c>
      <c r="H47" s="14" t="s">
        <v>158</v>
      </c>
      <c r="I47" s="20" t="s">
        <v>29</v>
      </c>
      <c r="J47" s="20">
        <v>9</v>
      </c>
      <c r="K47" s="21">
        <v>0.5</v>
      </c>
      <c r="L47" s="22" t="s">
        <v>36</v>
      </c>
      <c r="M47" s="22">
        <v>2</v>
      </c>
      <c r="N47" s="20">
        <f t="shared" si="1"/>
        <v>5.5</v>
      </c>
      <c r="O47" s="21"/>
    </row>
    <row r="48" spans="1:15" ht="15">
      <c r="A48" s="14" t="s">
        <v>129</v>
      </c>
      <c r="B48" s="14" t="s">
        <v>159</v>
      </c>
      <c r="C48" s="14" t="s">
        <v>160</v>
      </c>
      <c r="D48" s="14">
        <v>2105100309</v>
      </c>
      <c r="E48" s="14" t="s">
        <v>25</v>
      </c>
      <c r="F48" s="14" t="s">
        <v>66</v>
      </c>
      <c r="G48" s="14" t="s">
        <v>27</v>
      </c>
      <c r="H48" s="14" t="s">
        <v>161</v>
      </c>
      <c r="I48" s="20" t="s">
        <v>29</v>
      </c>
      <c r="J48" s="20">
        <v>9</v>
      </c>
      <c r="K48" s="21">
        <v>0.5</v>
      </c>
      <c r="L48" s="22" t="s">
        <v>36</v>
      </c>
      <c r="M48" s="22">
        <v>2</v>
      </c>
      <c r="N48" s="20">
        <f t="shared" si="1"/>
        <v>5.5</v>
      </c>
      <c r="O48" s="21"/>
    </row>
    <row r="49" spans="1:15" ht="15">
      <c r="A49" s="14" t="s">
        <v>129</v>
      </c>
      <c r="B49" s="14" t="s">
        <v>162</v>
      </c>
      <c r="C49" s="14" t="s">
        <v>163</v>
      </c>
      <c r="D49" s="14">
        <v>2005100306</v>
      </c>
      <c r="E49" s="14" t="s">
        <v>25</v>
      </c>
      <c r="F49" s="14" t="s">
        <v>26</v>
      </c>
      <c r="G49" s="14" t="s">
        <v>27</v>
      </c>
      <c r="H49" s="14" t="s">
        <v>73</v>
      </c>
      <c r="I49" s="20" t="s">
        <v>29</v>
      </c>
      <c r="J49" s="20">
        <v>9</v>
      </c>
      <c r="K49" s="21">
        <v>1</v>
      </c>
      <c r="L49" s="22" t="s">
        <v>36</v>
      </c>
      <c r="M49" s="22">
        <v>2</v>
      </c>
      <c r="N49" s="20">
        <f t="shared" si="1"/>
        <v>11</v>
      </c>
      <c r="O49" s="21"/>
    </row>
    <row r="50" spans="1:15" ht="15">
      <c r="A50" s="14" t="s">
        <v>129</v>
      </c>
      <c r="B50" s="14" t="s">
        <v>164</v>
      </c>
      <c r="C50" s="14" t="s">
        <v>165</v>
      </c>
      <c r="D50" s="14">
        <v>2105100211</v>
      </c>
      <c r="E50" s="14" t="s">
        <v>25</v>
      </c>
      <c r="F50" s="14" t="s">
        <v>59</v>
      </c>
      <c r="G50" s="14" t="s">
        <v>27</v>
      </c>
      <c r="H50" s="14" t="s">
        <v>48</v>
      </c>
      <c r="I50" s="20" t="s">
        <v>49</v>
      </c>
      <c r="J50" s="20">
        <v>12</v>
      </c>
      <c r="K50" s="21">
        <v>1</v>
      </c>
      <c r="L50" s="22" t="s">
        <v>36</v>
      </c>
      <c r="M50" s="22">
        <v>2</v>
      </c>
      <c r="N50" s="20">
        <f t="shared" si="1"/>
        <v>14</v>
      </c>
      <c r="O50" s="21"/>
    </row>
    <row r="51" spans="1:15" ht="15">
      <c r="A51" s="15" t="s">
        <v>129</v>
      </c>
      <c r="B51" s="14" t="s">
        <v>166</v>
      </c>
      <c r="C51" s="14" t="s">
        <v>167</v>
      </c>
      <c r="D51" s="14">
        <v>2005100323</v>
      </c>
      <c r="E51" s="14" t="s">
        <v>55</v>
      </c>
      <c r="F51" s="14" t="s">
        <v>150</v>
      </c>
      <c r="G51" s="14" t="s">
        <v>27</v>
      </c>
      <c r="H51" s="14" t="s">
        <v>161</v>
      </c>
      <c r="I51" s="20" t="s">
        <v>29</v>
      </c>
      <c r="J51" s="20">
        <v>9</v>
      </c>
      <c r="K51" s="21">
        <v>1</v>
      </c>
      <c r="L51" s="22" t="s">
        <v>36</v>
      </c>
      <c r="M51" s="22">
        <v>2</v>
      </c>
      <c r="N51" s="20">
        <f t="shared" si="1"/>
        <v>11</v>
      </c>
      <c r="O51" s="21"/>
    </row>
    <row r="52" spans="1:17" s="6" customFormat="1" ht="14.25">
      <c r="A52" s="16" t="s">
        <v>129</v>
      </c>
      <c r="B52" s="17" t="s">
        <v>168</v>
      </c>
      <c r="C52" s="14" t="s">
        <v>169</v>
      </c>
      <c r="D52" s="14">
        <v>2105100131</v>
      </c>
      <c r="E52" s="14" t="s">
        <v>94</v>
      </c>
      <c r="F52" s="14" t="s">
        <v>66</v>
      </c>
      <c r="G52" s="14" t="s">
        <v>27</v>
      </c>
      <c r="H52" s="14" t="s">
        <v>170</v>
      </c>
      <c r="I52" s="20" t="s">
        <v>29</v>
      </c>
      <c r="J52" s="20">
        <v>9</v>
      </c>
      <c r="K52" s="21">
        <v>0.5</v>
      </c>
      <c r="L52" s="22" t="s">
        <v>36</v>
      </c>
      <c r="M52" s="22">
        <v>2</v>
      </c>
      <c r="N52" s="20">
        <f t="shared" si="1"/>
        <v>5.5</v>
      </c>
      <c r="O52" s="21"/>
      <c r="P52" s="7"/>
      <c r="Q52" s="7"/>
    </row>
  </sheetData>
  <sheetProtection/>
  <autoFilter ref="A4:IV52"/>
  <mergeCells count="8">
    <mergeCell ref="A1:O1"/>
    <mergeCell ref="A2:E2"/>
    <mergeCell ref="F2:H2"/>
    <mergeCell ref="K2:O2"/>
    <mergeCell ref="A3:D3"/>
    <mergeCell ref="F3:G3"/>
    <mergeCell ref="K3:L3"/>
    <mergeCell ref="N3:O3"/>
  </mergeCells>
  <dataValidations count="5">
    <dataValidation type="list" allowBlank="1" showInputMessage="1" showErrorMessage="1" sqref="E2 E5:E52 E53:E65536">
      <formula1>"中共党员,中共预备党员,共青团员,群众"</formula1>
    </dataValidation>
    <dataValidation type="list" allowBlank="1" showInputMessage="1" showErrorMessage="1" sqref="I2 I5:I52 I53:I65536">
      <formula1>"三类,四类"</formula1>
    </dataValidation>
    <dataValidation type="list" allowBlank="1" showInputMessage="1" showErrorMessage="1" sqref="J2 J5:J52 J53:J65536">
      <formula1>"9,12"</formula1>
    </dataValidation>
    <dataValidation type="list" allowBlank="1" showInputMessage="1" showErrorMessage="1" sqref="K2 K5:K52 K53:K65536">
      <formula1>"1,0.5"</formula1>
    </dataValidation>
    <dataValidation type="list" allowBlank="1" showInputMessage="1" showErrorMessage="1" sqref="L2 L5:L52 L53:L65536">
      <formula1>"优秀,称职,不称职"</formula1>
    </dataValidation>
  </dataValidation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7" sqref="I7"/>
    </sheetView>
  </sheetViews>
  <sheetFormatPr defaultColWidth="9.00390625" defaultRowHeight="14.25"/>
  <cols>
    <col min="1" max="1" width="13.75390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5">
      <c r="A2" s="1" t="s">
        <v>15</v>
      </c>
      <c r="B2" s="1" t="s">
        <v>16</v>
      </c>
      <c r="C2" s="1" t="s">
        <v>18</v>
      </c>
      <c r="D2" s="1" t="s">
        <v>19</v>
      </c>
      <c r="E2" s="1" t="s">
        <v>11</v>
      </c>
      <c r="F2" s="1" t="s">
        <v>171</v>
      </c>
      <c r="G2" s="1"/>
      <c r="H2" s="1"/>
    </row>
    <row r="3" spans="1:8" ht="15">
      <c r="A3" s="1" t="s">
        <v>49</v>
      </c>
      <c r="B3" s="1">
        <v>12</v>
      </c>
      <c r="C3" s="1" t="s">
        <v>30</v>
      </c>
      <c r="D3" s="1">
        <v>8</v>
      </c>
      <c r="E3" s="1" t="s">
        <v>172</v>
      </c>
      <c r="F3" s="1">
        <v>1</v>
      </c>
      <c r="G3" s="1"/>
      <c r="H3" s="1"/>
    </row>
    <row r="4" spans="1:8" ht="15">
      <c r="A4" s="1" t="s">
        <v>29</v>
      </c>
      <c r="B4" s="1">
        <v>9</v>
      </c>
      <c r="C4" s="1" t="s">
        <v>36</v>
      </c>
      <c r="D4" s="1">
        <v>2</v>
      </c>
      <c r="E4" s="1" t="s">
        <v>55</v>
      </c>
      <c r="F4" s="1">
        <v>0.5</v>
      </c>
      <c r="G4" s="1"/>
      <c r="H4" s="1"/>
    </row>
    <row r="5" spans="3:8" ht="15">
      <c r="C5" s="1" t="s">
        <v>173</v>
      </c>
      <c r="D5" s="1">
        <v>0</v>
      </c>
      <c r="E5" s="1" t="s">
        <v>25</v>
      </c>
      <c r="F5" s="1"/>
      <c r="G5" s="1"/>
      <c r="H5" s="1"/>
    </row>
    <row r="6" spans="3:8" ht="15">
      <c r="C6" s="1"/>
      <c r="D6" s="1"/>
      <c r="E6" s="1" t="s">
        <v>94</v>
      </c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work</cp:lastModifiedBy>
  <cp:lastPrinted>2013-02-27T02:27:25Z</cp:lastPrinted>
  <dcterms:created xsi:type="dcterms:W3CDTF">2007-12-21T02:57:35Z</dcterms:created>
  <dcterms:modified xsi:type="dcterms:W3CDTF">2023-02-28T08:05:38Z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6A3EACCAEC204CCDA320400908657045</vt:lpwstr>
  </property>
</Properties>
</file>