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Sheet1!$A$4:$IS$32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<sst xmlns="http://schemas.openxmlformats.org/spreadsheetml/2006/main" count="261" uniqueCount="86">
  <si>
    <t>浙江工商大学学生干部考核汇总表（学生社团用）</t>
  </si>
  <si>
    <t>主管单位：旅游与城乡规划学院</t>
  </si>
  <si>
    <t>指导老师：霍锦葭</t>
  </si>
  <si>
    <t>年度内学生干部加分只取最高分计</t>
  </si>
  <si>
    <t>本组织参与考核学生干部总数</t>
  </si>
  <si>
    <t>考核优秀人数</t>
  </si>
  <si>
    <t>考核优秀比例</t>
  </si>
  <si>
    <t>组织名称</t>
  </si>
  <si>
    <t>序号</t>
  </si>
  <si>
    <t>姓名</t>
  </si>
  <si>
    <t>学号</t>
  </si>
  <si>
    <t>政治面貌</t>
  </si>
  <si>
    <t>班级</t>
  </si>
  <si>
    <t>学院</t>
  </si>
  <si>
    <t>担任职务</t>
  </si>
  <si>
    <t>任职岗位类别</t>
  </si>
  <si>
    <t>任职岗位分</t>
  </si>
  <si>
    <t>职务任期（年）</t>
  </si>
  <si>
    <t>考核等级</t>
  </si>
  <si>
    <t>考核等级分</t>
  </si>
  <si>
    <t>建议加分</t>
  </si>
  <si>
    <t>备注</t>
  </si>
  <si>
    <t>旅游学会</t>
  </si>
  <si>
    <t>宣艾祺</t>
  </si>
  <si>
    <t>共青团员</t>
  </si>
  <si>
    <t>酒店2101</t>
  </si>
  <si>
    <t>旅游学院</t>
  </si>
  <si>
    <t>会长</t>
  </si>
  <si>
    <t>三类</t>
  </si>
  <si>
    <t>优秀</t>
  </si>
  <si>
    <t>贺新叶</t>
  </si>
  <si>
    <t>旅游2102</t>
  </si>
  <si>
    <t>副会长</t>
  </si>
  <si>
    <t>称职</t>
  </si>
  <si>
    <t>次仁取初</t>
  </si>
  <si>
    <t>规划2022</t>
  </si>
  <si>
    <t>林蓉花</t>
  </si>
  <si>
    <t>旅游2202</t>
  </si>
  <si>
    <t>品牌推广部部长</t>
  </si>
  <si>
    <t>四类</t>
  </si>
  <si>
    <t>徐檬莎</t>
  </si>
  <si>
    <t>旅游2201</t>
  </si>
  <si>
    <t>秘书处部长</t>
  </si>
  <si>
    <t>唐涵滢</t>
  </si>
  <si>
    <t>规划2201</t>
  </si>
  <si>
    <t>项目实践部部长</t>
  </si>
  <si>
    <t>丁靖珂</t>
  </si>
  <si>
    <t>普惠金融2202</t>
  </si>
  <si>
    <t>泰隆金融学院</t>
  </si>
  <si>
    <t>外事调研部部长</t>
  </si>
  <si>
    <t>夏婧澜</t>
  </si>
  <si>
    <t>中共党员</t>
  </si>
  <si>
    <t>旅游2002</t>
  </si>
  <si>
    <t>王刘茜</t>
  </si>
  <si>
    <t>中共预备党员</t>
  </si>
  <si>
    <t>旅游2001</t>
  </si>
  <si>
    <t>卢子妮</t>
  </si>
  <si>
    <t>规划2101</t>
  </si>
  <si>
    <t>董佳艺</t>
  </si>
  <si>
    <t>旅游2101</t>
  </si>
  <si>
    <t>李宗然</t>
  </si>
  <si>
    <t>宣传部部长</t>
  </si>
  <si>
    <t>Macro-城乡规划协会</t>
  </si>
  <si>
    <t>陈秀碧</t>
  </si>
  <si>
    <t>规划2202</t>
  </si>
  <si>
    <t>负责人</t>
  </si>
  <si>
    <t>鲍嘉慧</t>
  </si>
  <si>
    <t>群众</t>
  </si>
  <si>
    <t>纪陈洋</t>
  </si>
  <si>
    <t>甘述菡</t>
  </si>
  <si>
    <t>刘志飞</t>
  </si>
  <si>
    <t>舒子诺</t>
  </si>
  <si>
    <t>HOTELIERS酒店青年学会</t>
  </si>
  <si>
    <t>董一郎</t>
  </si>
  <si>
    <t>酒店2201</t>
  </si>
  <si>
    <t>胡耀丹</t>
  </si>
  <si>
    <t>刘邯玲</t>
  </si>
  <si>
    <t>党建服务中心暨读书会</t>
  </si>
  <si>
    <t>管天乐</t>
  </si>
  <si>
    <t>赵杰</t>
  </si>
  <si>
    <t>蒋晨亮</t>
  </si>
  <si>
    <t>梁睿莹</t>
  </si>
  <si>
    <t>旅游2201班</t>
  </si>
  <si>
    <t>李桃</t>
  </si>
  <si>
    <t>任期（年）</t>
  </si>
  <si>
    <t>不称职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</si>
</sst>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left" vertical="center" wrapText="1"/>
    </xf>
    <xf numFmtId="10" fontId="6" fillId="0" borderId="1" xfId="3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5"/>
  <sheetViews>
    <sheetView tabSelected="1" workbookViewId="0">
      <pane ySplit="4" topLeftCell="A17" activePane="bottomLeft" state="frozen"/>
      <selection/>
      <selection pane="bottomLeft" activeCell="D28" sqref="D28"/>
    </sheetView>
  </sheetViews>
  <sheetFormatPr defaultColWidth="9" defaultRowHeight="15.6"/>
  <cols>
    <col min="1" max="1" width="21.9" style="7" customWidth="1"/>
    <col min="2" max="2" width="6.5" style="7" customWidth="1"/>
    <col min="3" max="3" width="11.125" style="7" customWidth="1"/>
    <col min="4" max="5" width="13.125" style="7" customWidth="1"/>
    <col min="6" max="6" width="10.375" style="7" customWidth="1"/>
    <col min="7" max="7" width="11.75" style="7" customWidth="1"/>
    <col min="8" max="8" width="15.1" style="7" customWidth="1"/>
    <col min="9" max="10" width="10.125" style="7" customWidth="1"/>
    <col min="11" max="11" width="14" style="7" customWidth="1"/>
    <col min="12" max="12" width="9.875" style="7" customWidth="1"/>
    <col min="13" max="13" width="11.875" style="7" customWidth="1"/>
    <col min="14" max="14" width="9.375" style="7" customWidth="1"/>
    <col min="15" max="15" width="8" style="7" customWidth="1"/>
    <col min="16" max="253" width="9" style="7"/>
  </cols>
  <sheetData>
    <row r="1" s="2" customFormat="1" ht="36.9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3" customFormat="1" ht="27" customHeight="1" spans="1:15">
      <c r="A2" s="9" t="s">
        <v>1</v>
      </c>
      <c r="B2" s="9"/>
      <c r="C2" s="9"/>
      <c r="D2" s="9"/>
      <c r="E2" s="9"/>
      <c r="F2" s="9" t="s">
        <v>2</v>
      </c>
      <c r="G2" s="9"/>
      <c r="H2" s="10"/>
      <c r="I2" s="9"/>
      <c r="J2" s="9"/>
      <c r="K2" s="20" t="s">
        <v>3</v>
      </c>
      <c r="L2" s="20"/>
      <c r="M2" s="20"/>
      <c r="N2" s="20"/>
      <c r="O2" s="20"/>
    </row>
    <row r="3" s="3" customFormat="1" ht="27" customHeight="1" spans="1:15">
      <c r="A3" s="11" t="s">
        <v>4</v>
      </c>
      <c r="B3" s="11"/>
      <c r="C3" s="11"/>
      <c r="D3" s="11"/>
      <c r="E3" s="12">
        <v>28</v>
      </c>
      <c r="F3" s="11" t="s">
        <v>5</v>
      </c>
      <c r="G3" s="11"/>
      <c r="H3" s="12">
        <v>8</v>
      </c>
      <c r="I3" s="12"/>
      <c r="J3" s="12"/>
      <c r="K3" s="11" t="s">
        <v>6</v>
      </c>
      <c r="L3" s="11"/>
      <c r="M3" s="11"/>
      <c r="N3" s="21">
        <f>H3/E3</f>
        <v>0.285714285714286</v>
      </c>
      <c r="O3" s="21"/>
    </row>
    <row r="4" s="3" customFormat="1" ht="30.95" customHeight="1" spans="1:15">
      <c r="A4" s="11" t="s">
        <v>7</v>
      </c>
      <c r="B4" s="13" t="s">
        <v>8</v>
      </c>
      <c r="C4" s="13" t="s">
        <v>9</v>
      </c>
      <c r="D4" s="13" t="s">
        <v>10</v>
      </c>
      <c r="E4" s="14" t="s">
        <v>11</v>
      </c>
      <c r="F4" s="13" t="s">
        <v>12</v>
      </c>
      <c r="G4" s="13" t="s">
        <v>13</v>
      </c>
      <c r="H4" s="13" t="s">
        <v>14</v>
      </c>
      <c r="I4" s="14" t="s">
        <v>15</v>
      </c>
      <c r="J4" s="14" t="s">
        <v>16</v>
      </c>
      <c r="K4" s="14" t="s">
        <v>17</v>
      </c>
      <c r="L4" s="14" t="s">
        <v>18</v>
      </c>
      <c r="M4" s="14" t="s">
        <v>19</v>
      </c>
      <c r="N4" s="14" t="s">
        <v>20</v>
      </c>
      <c r="O4" s="11" t="s">
        <v>21</v>
      </c>
    </row>
    <row r="5" s="4" customFormat="1" ht="14.4" spans="1:15">
      <c r="A5" s="15" t="s">
        <v>22</v>
      </c>
      <c r="B5" s="16">
        <v>1</v>
      </c>
      <c r="C5" s="17" t="s">
        <v>23</v>
      </c>
      <c r="D5" s="16">
        <v>2105100336</v>
      </c>
      <c r="E5" s="16" t="s">
        <v>24</v>
      </c>
      <c r="F5" s="16" t="s">
        <v>25</v>
      </c>
      <c r="G5" s="16" t="s">
        <v>26</v>
      </c>
      <c r="H5" s="16" t="s">
        <v>27</v>
      </c>
      <c r="I5" s="22" t="s">
        <v>28</v>
      </c>
      <c r="J5" s="16">
        <v>12</v>
      </c>
      <c r="K5" s="16">
        <v>0.5</v>
      </c>
      <c r="L5" s="23" t="s">
        <v>29</v>
      </c>
      <c r="M5" s="23">
        <v>8</v>
      </c>
      <c r="N5" s="16">
        <v>10</v>
      </c>
      <c r="O5" s="24"/>
    </row>
    <row r="6" s="4" customFormat="1" ht="14.4" spans="1:15">
      <c r="A6" s="15" t="s">
        <v>22</v>
      </c>
      <c r="B6" s="16">
        <v>2</v>
      </c>
      <c r="C6" s="17" t="s">
        <v>30</v>
      </c>
      <c r="D6" s="16">
        <v>2105100316</v>
      </c>
      <c r="E6" s="16" t="s">
        <v>24</v>
      </c>
      <c r="F6" s="16" t="s">
        <v>31</v>
      </c>
      <c r="G6" s="16" t="s">
        <v>26</v>
      </c>
      <c r="H6" s="16" t="s">
        <v>32</v>
      </c>
      <c r="I6" s="22" t="s">
        <v>28</v>
      </c>
      <c r="J6" s="16">
        <v>12</v>
      </c>
      <c r="K6" s="16">
        <v>0.5</v>
      </c>
      <c r="L6" s="23" t="s">
        <v>33</v>
      </c>
      <c r="M6" s="23">
        <v>2</v>
      </c>
      <c r="N6" s="16">
        <v>7</v>
      </c>
      <c r="O6" s="24"/>
    </row>
    <row r="7" s="4" customFormat="1" ht="14.4" spans="1:15">
      <c r="A7" s="15" t="s">
        <v>22</v>
      </c>
      <c r="B7" s="16">
        <v>3</v>
      </c>
      <c r="C7" s="17" t="s">
        <v>34</v>
      </c>
      <c r="D7" s="16">
        <v>2205090215</v>
      </c>
      <c r="E7" s="16" t="s">
        <v>24</v>
      </c>
      <c r="F7" s="16" t="s">
        <v>35</v>
      </c>
      <c r="G7" s="16" t="s">
        <v>26</v>
      </c>
      <c r="H7" s="16" t="s">
        <v>32</v>
      </c>
      <c r="I7" s="22" t="s">
        <v>28</v>
      </c>
      <c r="J7" s="16">
        <v>12</v>
      </c>
      <c r="K7" s="16">
        <v>0.5</v>
      </c>
      <c r="L7" s="23" t="s">
        <v>33</v>
      </c>
      <c r="M7" s="23">
        <v>2</v>
      </c>
      <c r="N7" s="16">
        <v>7</v>
      </c>
      <c r="O7" s="24"/>
    </row>
    <row r="8" s="4" customFormat="1" ht="14.4" spans="1:15">
      <c r="A8" s="15" t="s">
        <v>22</v>
      </c>
      <c r="B8" s="16">
        <v>4</v>
      </c>
      <c r="C8" s="17" t="s">
        <v>36</v>
      </c>
      <c r="D8" s="16">
        <v>2205100326</v>
      </c>
      <c r="E8" s="16" t="s">
        <v>24</v>
      </c>
      <c r="F8" s="16" t="s">
        <v>37</v>
      </c>
      <c r="G8" s="16" t="s">
        <v>26</v>
      </c>
      <c r="H8" s="16" t="s">
        <v>38</v>
      </c>
      <c r="I8" s="22" t="s">
        <v>39</v>
      </c>
      <c r="J8" s="16">
        <v>9</v>
      </c>
      <c r="K8" s="16">
        <v>0.5</v>
      </c>
      <c r="L8" s="23" t="s">
        <v>33</v>
      </c>
      <c r="M8" s="23">
        <v>2</v>
      </c>
      <c r="N8" s="16">
        <v>5.5</v>
      </c>
      <c r="O8" s="24"/>
    </row>
    <row r="9" s="4" customFormat="1" ht="14.4" spans="1:15">
      <c r="A9" s="15" t="s">
        <v>22</v>
      </c>
      <c r="B9" s="16">
        <v>5</v>
      </c>
      <c r="C9" s="17" t="s">
        <v>40</v>
      </c>
      <c r="D9" s="16">
        <v>2205100340</v>
      </c>
      <c r="E9" s="16" t="s">
        <v>24</v>
      </c>
      <c r="F9" s="16" t="s">
        <v>41</v>
      </c>
      <c r="G9" s="16" t="s">
        <v>26</v>
      </c>
      <c r="H9" s="16" t="s">
        <v>42</v>
      </c>
      <c r="I9" s="22" t="s">
        <v>39</v>
      </c>
      <c r="J9" s="16">
        <v>9</v>
      </c>
      <c r="K9" s="16">
        <v>0.5</v>
      </c>
      <c r="L9" s="23" t="s">
        <v>33</v>
      </c>
      <c r="M9" s="23">
        <v>2</v>
      </c>
      <c r="N9" s="16">
        <v>5.5</v>
      </c>
      <c r="O9" s="24"/>
    </row>
    <row r="10" s="4" customFormat="1" ht="14.4" spans="1:15">
      <c r="A10" s="15" t="s">
        <v>22</v>
      </c>
      <c r="B10" s="16">
        <v>6</v>
      </c>
      <c r="C10" s="17" t="s">
        <v>43</v>
      </c>
      <c r="D10" s="16">
        <v>2205090129</v>
      </c>
      <c r="E10" s="16" t="s">
        <v>24</v>
      </c>
      <c r="F10" s="16" t="s">
        <v>44</v>
      </c>
      <c r="G10" s="16" t="s">
        <v>26</v>
      </c>
      <c r="H10" s="16" t="s">
        <v>45</v>
      </c>
      <c r="I10" s="22" t="s">
        <v>39</v>
      </c>
      <c r="J10" s="16">
        <v>9</v>
      </c>
      <c r="K10" s="16">
        <v>0.5</v>
      </c>
      <c r="L10" s="23" t="s">
        <v>33</v>
      </c>
      <c r="M10" s="23">
        <v>2</v>
      </c>
      <c r="N10" s="16">
        <v>5.5</v>
      </c>
      <c r="O10" s="24"/>
    </row>
    <row r="11" s="5" customFormat="1" ht="14.4" spans="1:15">
      <c r="A11" s="17" t="s">
        <v>22</v>
      </c>
      <c r="B11" s="16">
        <v>7</v>
      </c>
      <c r="C11" s="18" t="s">
        <v>46</v>
      </c>
      <c r="D11" s="16">
        <v>2236010216</v>
      </c>
      <c r="E11" s="16" t="s">
        <v>24</v>
      </c>
      <c r="F11" s="16" t="s">
        <v>47</v>
      </c>
      <c r="G11" s="18" t="s">
        <v>48</v>
      </c>
      <c r="H11" s="19" t="s">
        <v>49</v>
      </c>
      <c r="I11" s="22" t="s">
        <v>39</v>
      </c>
      <c r="J11" s="16">
        <v>9</v>
      </c>
      <c r="K11" s="16">
        <v>0.5</v>
      </c>
      <c r="L11" s="23" t="s">
        <v>33</v>
      </c>
      <c r="M11" s="23">
        <v>2</v>
      </c>
      <c r="N11" s="16">
        <v>5.5</v>
      </c>
      <c r="O11" s="18"/>
    </row>
    <row r="12" s="5" customFormat="1" ht="14.4" spans="1:15">
      <c r="A12" s="17" t="s">
        <v>22</v>
      </c>
      <c r="B12" s="16">
        <v>8</v>
      </c>
      <c r="C12" s="18" t="s">
        <v>50</v>
      </c>
      <c r="D12" s="16">
        <v>2005100333</v>
      </c>
      <c r="E12" s="16" t="s">
        <v>51</v>
      </c>
      <c r="F12" s="16" t="s">
        <v>52</v>
      </c>
      <c r="G12" s="16" t="s">
        <v>26</v>
      </c>
      <c r="H12" s="19" t="s">
        <v>27</v>
      </c>
      <c r="I12" s="22" t="s">
        <v>28</v>
      </c>
      <c r="J12" s="16">
        <v>12</v>
      </c>
      <c r="K12" s="16">
        <v>0.5</v>
      </c>
      <c r="L12" s="23" t="s">
        <v>29</v>
      </c>
      <c r="M12" s="23">
        <v>8</v>
      </c>
      <c r="N12" s="16">
        <v>10</v>
      </c>
      <c r="O12" s="18"/>
    </row>
    <row r="13" s="5" customFormat="1" ht="14.4" spans="1:15">
      <c r="A13" s="17" t="s">
        <v>22</v>
      </c>
      <c r="B13" s="16">
        <v>9</v>
      </c>
      <c r="C13" s="18" t="s">
        <v>53</v>
      </c>
      <c r="D13" s="16">
        <v>2005100129</v>
      </c>
      <c r="E13" s="16" t="s">
        <v>54</v>
      </c>
      <c r="F13" s="16" t="s">
        <v>55</v>
      </c>
      <c r="G13" s="16" t="s">
        <v>26</v>
      </c>
      <c r="H13" s="19" t="s">
        <v>32</v>
      </c>
      <c r="I13" s="22" t="s">
        <v>28</v>
      </c>
      <c r="J13" s="16">
        <v>12</v>
      </c>
      <c r="K13" s="16">
        <v>0.5</v>
      </c>
      <c r="L13" s="23" t="s">
        <v>33</v>
      </c>
      <c r="M13" s="23">
        <v>2</v>
      </c>
      <c r="N13" s="16">
        <v>7</v>
      </c>
      <c r="O13" s="18"/>
    </row>
    <row r="14" s="5" customFormat="1" ht="14.4" spans="1:15">
      <c r="A14" s="17" t="s">
        <v>22</v>
      </c>
      <c r="B14" s="16">
        <v>10</v>
      </c>
      <c r="C14" s="18" t="s">
        <v>56</v>
      </c>
      <c r="D14" s="16">
        <v>2105090133</v>
      </c>
      <c r="E14" s="16" t="s">
        <v>24</v>
      </c>
      <c r="F14" s="16" t="s">
        <v>57</v>
      </c>
      <c r="G14" s="16" t="s">
        <v>26</v>
      </c>
      <c r="H14" s="19" t="s">
        <v>42</v>
      </c>
      <c r="I14" s="22" t="s">
        <v>39</v>
      </c>
      <c r="J14" s="16">
        <v>9</v>
      </c>
      <c r="K14" s="16">
        <v>0.5</v>
      </c>
      <c r="L14" s="23" t="s">
        <v>33</v>
      </c>
      <c r="M14" s="23">
        <v>2</v>
      </c>
      <c r="N14" s="16">
        <v>5.5</v>
      </c>
      <c r="O14" s="18"/>
    </row>
    <row r="15" s="5" customFormat="1" ht="14.4" spans="1:15">
      <c r="A15" s="17" t="s">
        <v>22</v>
      </c>
      <c r="B15" s="16">
        <v>11</v>
      </c>
      <c r="C15" s="18" t="s">
        <v>58</v>
      </c>
      <c r="D15" s="16">
        <v>2105100115</v>
      </c>
      <c r="E15" s="16" t="s">
        <v>24</v>
      </c>
      <c r="F15" s="16" t="s">
        <v>59</v>
      </c>
      <c r="G15" s="16" t="s">
        <v>26</v>
      </c>
      <c r="H15" s="19" t="s">
        <v>49</v>
      </c>
      <c r="I15" s="22" t="s">
        <v>39</v>
      </c>
      <c r="J15" s="16">
        <v>9</v>
      </c>
      <c r="K15" s="16">
        <v>0.5</v>
      </c>
      <c r="L15" s="23" t="s">
        <v>33</v>
      </c>
      <c r="M15" s="23">
        <v>2</v>
      </c>
      <c r="N15" s="16">
        <v>5.5</v>
      </c>
      <c r="O15" s="18"/>
    </row>
    <row r="16" s="5" customFormat="1" ht="14.4" spans="1:15">
      <c r="A16" s="17" t="s">
        <v>22</v>
      </c>
      <c r="B16" s="16">
        <v>12</v>
      </c>
      <c r="C16" s="18" t="s">
        <v>60</v>
      </c>
      <c r="D16" s="16">
        <v>2105100321</v>
      </c>
      <c r="E16" s="16" t="s">
        <v>24</v>
      </c>
      <c r="F16" s="16" t="s">
        <v>31</v>
      </c>
      <c r="G16" s="16" t="s">
        <v>26</v>
      </c>
      <c r="H16" s="19" t="s">
        <v>45</v>
      </c>
      <c r="I16" s="22" t="s">
        <v>39</v>
      </c>
      <c r="J16" s="16">
        <v>9</v>
      </c>
      <c r="K16" s="16">
        <v>0.5</v>
      </c>
      <c r="L16" s="23" t="s">
        <v>33</v>
      </c>
      <c r="M16" s="23">
        <v>2</v>
      </c>
      <c r="N16" s="16">
        <v>5.5</v>
      </c>
      <c r="O16" s="18"/>
    </row>
    <row r="17" s="5" customFormat="1" ht="14.4" spans="1:15">
      <c r="A17" s="17" t="s">
        <v>22</v>
      </c>
      <c r="B17" s="16">
        <v>13</v>
      </c>
      <c r="C17" s="18" t="s">
        <v>23</v>
      </c>
      <c r="D17" s="16">
        <v>2105100336</v>
      </c>
      <c r="E17" s="16" t="s">
        <v>24</v>
      </c>
      <c r="F17" s="16" t="s">
        <v>25</v>
      </c>
      <c r="G17" s="16" t="s">
        <v>26</v>
      </c>
      <c r="H17" s="19" t="s">
        <v>61</v>
      </c>
      <c r="I17" s="22" t="s">
        <v>39</v>
      </c>
      <c r="J17" s="16">
        <v>9</v>
      </c>
      <c r="K17" s="16">
        <v>0.5</v>
      </c>
      <c r="L17" s="23" t="s">
        <v>33</v>
      </c>
      <c r="M17" s="23">
        <v>2</v>
      </c>
      <c r="N17" s="16">
        <v>5.5</v>
      </c>
      <c r="O17" s="18"/>
    </row>
    <row r="18" s="5" customFormat="1" ht="14.4" spans="1:15">
      <c r="A18" s="17" t="s">
        <v>62</v>
      </c>
      <c r="B18" s="16">
        <v>14</v>
      </c>
      <c r="C18" s="18" t="s">
        <v>63</v>
      </c>
      <c r="D18" s="16">
        <v>2205090234</v>
      </c>
      <c r="E18" s="16" t="s">
        <v>24</v>
      </c>
      <c r="F18" s="16" t="s">
        <v>64</v>
      </c>
      <c r="G18" s="16" t="s">
        <v>26</v>
      </c>
      <c r="H18" s="19" t="s">
        <v>65</v>
      </c>
      <c r="I18" s="22" t="s">
        <v>28</v>
      </c>
      <c r="J18" s="16">
        <v>12</v>
      </c>
      <c r="K18" s="16">
        <v>0.5</v>
      </c>
      <c r="L18" s="23" t="s">
        <v>29</v>
      </c>
      <c r="M18" s="23">
        <v>8</v>
      </c>
      <c r="N18" s="16">
        <v>10</v>
      </c>
      <c r="O18" s="18"/>
    </row>
    <row r="19" s="5" customFormat="1" ht="14.4" spans="1:15">
      <c r="A19" s="17" t="s">
        <v>62</v>
      </c>
      <c r="B19" s="16">
        <v>15</v>
      </c>
      <c r="C19" s="18" t="s">
        <v>66</v>
      </c>
      <c r="D19" s="16">
        <v>2205090201</v>
      </c>
      <c r="E19" s="16" t="s">
        <v>67</v>
      </c>
      <c r="F19" s="16" t="s">
        <v>64</v>
      </c>
      <c r="G19" s="16" t="s">
        <v>26</v>
      </c>
      <c r="H19" s="19" t="s">
        <v>65</v>
      </c>
      <c r="I19" s="22" t="s">
        <v>28</v>
      </c>
      <c r="J19" s="16">
        <v>12</v>
      </c>
      <c r="K19" s="16">
        <v>0.5</v>
      </c>
      <c r="L19" s="23" t="s">
        <v>33</v>
      </c>
      <c r="M19" s="23">
        <v>2</v>
      </c>
      <c r="N19" s="16">
        <v>7</v>
      </c>
      <c r="O19" s="18"/>
    </row>
    <row r="20" s="5" customFormat="1" ht="14.4" spans="1:15">
      <c r="A20" s="17" t="s">
        <v>62</v>
      </c>
      <c r="B20" s="16">
        <v>16</v>
      </c>
      <c r="C20" s="18" t="s">
        <v>68</v>
      </c>
      <c r="D20" s="16">
        <v>2205090225</v>
      </c>
      <c r="E20" s="16" t="s">
        <v>67</v>
      </c>
      <c r="F20" s="16" t="s">
        <v>64</v>
      </c>
      <c r="G20" s="16" t="s">
        <v>26</v>
      </c>
      <c r="H20" s="19" t="s">
        <v>65</v>
      </c>
      <c r="I20" s="22" t="s">
        <v>28</v>
      </c>
      <c r="J20" s="16">
        <v>12</v>
      </c>
      <c r="K20" s="16">
        <v>0.5</v>
      </c>
      <c r="L20" s="23" t="s">
        <v>33</v>
      </c>
      <c r="M20" s="23">
        <v>2</v>
      </c>
      <c r="N20" s="16">
        <v>7</v>
      </c>
      <c r="O20" s="18"/>
    </row>
    <row r="21" s="5" customFormat="1" ht="14.4" spans="1:15">
      <c r="A21" s="17" t="s">
        <v>62</v>
      </c>
      <c r="B21" s="16">
        <v>17</v>
      </c>
      <c r="C21" s="18" t="s">
        <v>69</v>
      </c>
      <c r="D21" s="16">
        <v>2105090115</v>
      </c>
      <c r="E21" s="16" t="s">
        <v>54</v>
      </c>
      <c r="F21" s="16" t="s">
        <v>57</v>
      </c>
      <c r="G21" s="16" t="s">
        <v>26</v>
      </c>
      <c r="H21" s="19" t="s">
        <v>65</v>
      </c>
      <c r="I21" s="22" t="s">
        <v>28</v>
      </c>
      <c r="J21" s="16">
        <v>12</v>
      </c>
      <c r="K21" s="16">
        <v>0.5</v>
      </c>
      <c r="L21" s="23" t="s">
        <v>29</v>
      </c>
      <c r="M21" s="23">
        <v>8</v>
      </c>
      <c r="N21" s="16">
        <v>10</v>
      </c>
      <c r="O21" s="18"/>
    </row>
    <row r="22" s="5" customFormat="1" ht="14.4" spans="1:15">
      <c r="A22" s="17" t="s">
        <v>62</v>
      </c>
      <c r="B22" s="16">
        <v>18</v>
      </c>
      <c r="C22" s="18" t="s">
        <v>70</v>
      </c>
      <c r="D22" s="16">
        <v>2105090109</v>
      </c>
      <c r="E22" s="16" t="s">
        <v>24</v>
      </c>
      <c r="F22" s="16" t="s">
        <v>57</v>
      </c>
      <c r="G22" s="16" t="s">
        <v>26</v>
      </c>
      <c r="H22" s="19" t="s">
        <v>65</v>
      </c>
      <c r="I22" s="22" t="s">
        <v>28</v>
      </c>
      <c r="J22" s="16">
        <v>12</v>
      </c>
      <c r="K22" s="16">
        <v>0.5</v>
      </c>
      <c r="L22" s="23" t="s">
        <v>33</v>
      </c>
      <c r="M22" s="23">
        <v>2</v>
      </c>
      <c r="N22" s="16">
        <v>7</v>
      </c>
      <c r="O22" s="18"/>
    </row>
    <row r="23" s="5" customFormat="1" ht="14.4" spans="1:15">
      <c r="A23" s="17" t="s">
        <v>62</v>
      </c>
      <c r="B23" s="16">
        <v>19</v>
      </c>
      <c r="C23" s="18" t="s">
        <v>71</v>
      </c>
      <c r="D23" s="16">
        <v>2105090121</v>
      </c>
      <c r="E23" s="16" t="s">
        <v>24</v>
      </c>
      <c r="F23" s="16" t="s">
        <v>57</v>
      </c>
      <c r="G23" s="16" t="s">
        <v>26</v>
      </c>
      <c r="H23" s="19" t="s">
        <v>65</v>
      </c>
      <c r="I23" s="22" t="s">
        <v>28</v>
      </c>
      <c r="J23" s="16">
        <v>12</v>
      </c>
      <c r="K23" s="16">
        <v>0.5</v>
      </c>
      <c r="L23" s="23" t="s">
        <v>33</v>
      </c>
      <c r="M23" s="23">
        <v>2</v>
      </c>
      <c r="N23" s="16">
        <v>7</v>
      </c>
      <c r="O23" s="18"/>
    </row>
    <row r="24" customFormat="1" spans="1:15">
      <c r="A24" s="17" t="s">
        <v>72</v>
      </c>
      <c r="B24" s="16">
        <v>20</v>
      </c>
      <c r="C24" s="18" t="s">
        <v>73</v>
      </c>
      <c r="D24" s="16">
        <v>2205100141</v>
      </c>
      <c r="E24" s="16" t="s">
        <v>24</v>
      </c>
      <c r="F24" s="16" t="s">
        <v>74</v>
      </c>
      <c r="G24" s="16" t="s">
        <v>26</v>
      </c>
      <c r="H24" s="19" t="s">
        <v>65</v>
      </c>
      <c r="I24" s="22" t="s">
        <v>28</v>
      </c>
      <c r="J24" s="16">
        <v>12</v>
      </c>
      <c r="K24" s="16">
        <v>0.5</v>
      </c>
      <c r="L24" s="23" t="s">
        <v>29</v>
      </c>
      <c r="M24" s="23">
        <v>8</v>
      </c>
      <c r="N24" s="16">
        <v>10</v>
      </c>
      <c r="O24" s="25"/>
    </row>
    <row r="25" customFormat="1" spans="1:15">
      <c r="A25" s="17" t="s">
        <v>72</v>
      </c>
      <c r="B25" s="16">
        <v>21</v>
      </c>
      <c r="C25" s="18" t="s">
        <v>75</v>
      </c>
      <c r="D25" s="16">
        <v>2005100132</v>
      </c>
      <c r="E25" s="16" t="s">
        <v>54</v>
      </c>
      <c r="F25" s="16" t="s">
        <v>55</v>
      </c>
      <c r="G25" s="16" t="s">
        <v>26</v>
      </c>
      <c r="H25" s="19" t="s">
        <v>65</v>
      </c>
      <c r="I25" s="22" t="s">
        <v>28</v>
      </c>
      <c r="J25" s="16">
        <v>12</v>
      </c>
      <c r="K25" s="16">
        <v>0.5</v>
      </c>
      <c r="L25" s="23" t="s">
        <v>29</v>
      </c>
      <c r="M25" s="23">
        <v>8</v>
      </c>
      <c r="N25" s="16">
        <v>10</v>
      </c>
      <c r="O25" s="25"/>
    </row>
    <row r="26" spans="1:15">
      <c r="A26" s="17" t="s">
        <v>72</v>
      </c>
      <c r="B26" s="16">
        <v>22</v>
      </c>
      <c r="C26" s="18" t="s">
        <v>76</v>
      </c>
      <c r="D26" s="16">
        <v>2105100112</v>
      </c>
      <c r="E26" s="16" t="s">
        <v>24</v>
      </c>
      <c r="F26" s="16" t="s">
        <v>59</v>
      </c>
      <c r="G26" s="16" t="s">
        <v>26</v>
      </c>
      <c r="H26" s="19" t="s">
        <v>65</v>
      </c>
      <c r="I26" s="22" t="s">
        <v>28</v>
      </c>
      <c r="J26" s="16">
        <v>12</v>
      </c>
      <c r="K26" s="16">
        <v>0.5</v>
      </c>
      <c r="L26" s="23" t="s">
        <v>33</v>
      </c>
      <c r="M26" s="23">
        <v>2</v>
      </c>
      <c r="N26" s="16">
        <v>7</v>
      </c>
      <c r="O26" s="22"/>
    </row>
    <row r="27" spans="1:15">
      <c r="A27" s="17" t="s">
        <v>77</v>
      </c>
      <c r="B27" s="16">
        <v>23</v>
      </c>
      <c r="C27" s="18" t="s">
        <v>78</v>
      </c>
      <c r="D27" s="16">
        <v>2105100323</v>
      </c>
      <c r="E27" s="16" t="s">
        <v>24</v>
      </c>
      <c r="F27" s="16" t="s">
        <v>31</v>
      </c>
      <c r="G27" s="18" t="s">
        <v>26</v>
      </c>
      <c r="H27" s="19" t="s">
        <v>65</v>
      </c>
      <c r="I27" s="22" t="s">
        <v>28</v>
      </c>
      <c r="J27" s="16">
        <v>12</v>
      </c>
      <c r="K27" s="16">
        <v>0.5</v>
      </c>
      <c r="L27" s="23" t="s">
        <v>29</v>
      </c>
      <c r="M27" s="23">
        <v>8</v>
      </c>
      <c r="N27" s="16">
        <v>10</v>
      </c>
      <c r="O27" s="22"/>
    </row>
    <row r="28" spans="1:15">
      <c r="A28" s="17" t="s">
        <v>77</v>
      </c>
      <c r="B28" s="16">
        <v>24</v>
      </c>
      <c r="C28" s="18" t="s">
        <v>79</v>
      </c>
      <c r="D28" s="16">
        <v>2105100241</v>
      </c>
      <c r="E28" s="16" t="s">
        <v>67</v>
      </c>
      <c r="F28" s="16" t="s">
        <v>25</v>
      </c>
      <c r="G28" s="16" t="s">
        <v>26</v>
      </c>
      <c r="H28" s="19" t="s">
        <v>65</v>
      </c>
      <c r="I28" s="22" t="s">
        <v>28</v>
      </c>
      <c r="J28" s="16">
        <v>12</v>
      </c>
      <c r="K28" s="16">
        <v>0.5</v>
      </c>
      <c r="L28" s="23" t="s">
        <v>33</v>
      </c>
      <c r="M28" s="23">
        <v>2</v>
      </c>
      <c r="N28" s="16">
        <v>7</v>
      </c>
      <c r="O28" s="22"/>
    </row>
    <row r="29" s="6" customFormat="1" ht="14.4" spans="1:15">
      <c r="A29" s="17" t="s">
        <v>77</v>
      </c>
      <c r="B29" s="16">
        <v>25</v>
      </c>
      <c r="C29" s="18" t="s">
        <v>80</v>
      </c>
      <c r="D29" s="16">
        <v>2105100238</v>
      </c>
      <c r="E29" s="16" t="s">
        <v>24</v>
      </c>
      <c r="F29" s="16" t="s">
        <v>25</v>
      </c>
      <c r="G29" s="16" t="s">
        <v>26</v>
      </c>
      <c r="H29" s="19" t="s">
        <v>65</v>
      </c>
      <c r="I29" s="22" t="s">
        <v>28</v>
      </c>
      <c r="J29" s="16">
        <v>12</v>
      </c>
      <c r="K29" s="16">
        <v>0.5</v>
      </c>
      <c r="L29" s="23" t="s">
        <v>33</v>
      </c>
      <c r="M29" s="23">
        <v>2</v>
      </c>
      <c r="N29" s="16">
        <v>7</v>
      </c>
      <c r="O29" s="26"/>
    </row>
    <row r="30" spans="1:15">
      <c r="A30" s="17" t="s">
        <v>77</v>
      </c>
      <c r="B30" s="16">
        <v>26</v>
      </c>
      <c r="C30" s="18" t="s">
        <v>81</v>
      </c>
      <c r="D30" s="16">
        <v>2205100106</v>
      </c>
      <c r="E30" s="16" t="s">
        <v>24</v>
      </c>
      <c r="F30" s="16" t="s">
        <v>82</v>
      </c>
      <c r="G30" s="16" t="s">
        <v>26</v>
      </c>
      <c r="H30" s="19" t="s">
        <v>65</v>
      </c>
      <c r="I30" s="22" t="s">
        <v>28</v>
      </c>
      <c r="J30" s="16">
        <v>12</v>
      </c>
      <c r="K30" s="16">
        <v>0.5</v>
      </c>
      <c r="L30" s="23" t="s">
        <v>33</v>
      </c>
      <c r="M30" s="23">
        <v>2</v>
      </c>
      <c r="N30" s="16">
        <v>7</v>
      </c>
      <c r="O30" s="22"/>
    </row>
    <row r="31" spans="1:15">
      <c r="A31" s="17" t="s">
        <v>77</v>
      </c>
      <c r="B31" s="16">
        <v>27</v>
      </c>
      <c r="C31" s="18" t="s">
        <v>83</v>
      </c>
      <c r="D31" s="16">
        <v>2205100310</v>
      </c>
      <c r="E31" s="16" t="s">
        <v>24</v>
      </c>
      <c r="F31" s="16" t="s">
        <v>82</v>
      </c>
      <c r="G31" s="16" t="s">
        <v>26</v>
      </c>
      <c r="H31" s="19" t="s">
        <v>65</v>
      </c>
      <c r="I31" s="22" t="s">
        <v>28</v>
      </c>
      <c r="J31" s="16">
        <v>12</v>
      </c>
      <c r="K31" s="16">
        <v>0.5</v>
      </c>
      <c r="L31" s="23" t="s">
        <v>29</v>
      </c>
      <c r="M31" s="23">
        <v>8</v>
      </c>
      <c r="N31" s="16">
        <v>10</v>
      </c>
      <c r="O31" s="22"/>
    </row>
    <row r="32" spans="1:15">
      <c r="A32" s="18" t="s">
        <v>77</v>
      </c>
      <c r="B32" s="16">
        <v>28</v>
      </c>
      <c r="C32" s="18" t="s">
        <v>73</v>
      </c>
      <c r="D32" s="16">
        <v>2205100141</v>
      </c>
      <c r="E32" s="16" t="s">
        <v>24</v>
      </c>
      <c r="F32" s="18" t="s">
        <v>74</v>
      </c>
      <c r="G32" s="16" t="s">
        <v>26</v>
      </c>
      <c r="H32" s="19" t="s">
        <v>65</v>
      </c>
      <c r="I32" s="22" t="s">
        <v>28</v>
      </c>
      <c r="J32" s="16">
        <v>12</v>
      </c>
      <c r="K32" s="16">
        <v>0.5</v>
      </c>
      <c r="L32" s="23" t="s">
        <v>33</v>
      </c>
      <c r="M32" s="23">
        <v>2</v>
      </c>
      <c r="N32" s="16">
        <f>(J32+M32)*K32</f>
        <v>7</v>
      </c>
      <c r="O32" s="22"/>
    </row>
    <row r="34" s="6" customFormat="1" ht="12" spans="3:17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45" s="6" customFormat="1" ht="12" spans="3:17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</sheetData>
  <autoFilter ref="A4:IS32">
    <extLst/>
  </autoFilter>
  <mergeCells count="8">
    <mergeCell ref="A1:O1"/>
    <mergeCell ref="A2:E2"/>
    <mergeCell ref="F2:H2"/>
    <mergeCell ref="K2:O2"/>
    <mergeCell ref="A3:D3"/>
    <mergeCell ref="F3:G3"/>
    <mergeCell ref="K3:L3"/>
    <mergeCell ref="N3:O3"/>
  </mergeCells>
  <dataValidations count="6">
    <dataValidation type="list" allowBlank="1" showInputMessage="1" showErrorMessage="1" sqref="E5:E23 E24:E32">
      <formula1>Sheet2!$E$3:$E$6</formula1>
    </dataValidation>
    <dataValidation type="list" allowBlank="1" showInputMessage="1" showErrorMessage="1" sqref="I5:I23 I24:I32">
      <formula1>Sheet2!$A$3:$A$4</formula1>
    </dataValidation>
    <dataValidation type="list" allowBlank="1" showInputMessage="1" showErrorMessage="1" sqref="J5:J23 J24:J32">
      <formula1>Sheet2!$B$3:$B$4</formula1>
    </dataValidation>
    <dataValidation type="list" allowBlank="1" showInputMessage="1" showErrorMessage="1" sqref="K5:K23 K24:K32">
      <formula1>Sheet2!$F$3:$F$4</formula1>
    </dataValidation>
    <dataValidation type="list" allowBlank="1" showInputMessage="1" showErrorMessage="1" sqref="L5:L23 L24:L32">
      <formula1>Sheet2!$C$3:$C$5</formula1>
    </dataValidation>
    <dataValidation type="list" allowBlank="1" showInputMessage="1" showErrorMessage="1" sqref="M5:M23 M24:M32">
      <formula1>Sheet2!$D$3:$D$5</formula1>
    </dataValidation>
  </dataValidations>
  <pageMargins left="0.393055555555556" right="0.393055555555556" top="0.393055555555556" bottom="0.393055555555556" header="0.511805555555556" footer="0.511805555555556"/>
  <pageSetup paperSize="9" scale="93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7"/>
  <sheetViews>
    <sheetView workbookViewId="0">
      <selection activeCell="I7" sqref="I7"/>
    </sheetView>
  </sheetViews>
  <sheetFormatPr defaultColWidth="9" defaultRowHeight="15.6" outlineLevelRow="6" outlineLevelCol="7"/>
  <cols>
    <col min="1" max="1" width="13.75" customWidth="1"/>
    <col min="2" max="2" width="10.875" customWidth="1"/>
    <col min="3" max="4" width="11.125" customWidth="1"/>
    <col min="5" max="5" width="15.5" customWidth="1"/>
    <col min="6" max="6" width="13" customWidth="1"/>
  </cols>
  <sheetData>
    <row r="2" spans="1:8">
      <c r="A2" s="1" t="s">
        <v>15</v>
      </c>
      <c r="B2" s="1" t="s">
        <v>16</v>
      </c>
      <c r="C2" s="1" t="s">
        <v>18</v>
      </c>
      <c r="D2" s="1" t="s">
        <v>19</v>
      </c>
      <c r="E2" s="1" t="s">
        <v>11</v>
      </c>
      <c r="F2" s="1" t="s">
        <v>84</v>
      </c>
      <c r="G2" s="1"/>
      <c r="H2" s="1"/>
    </row>
    <row r="3" spans="1:8">
      <c r="A3" s="1" t="s">
        <v>28</v>
      </c>
      <c r="B3" s="1">
        <v>12</v>
      </c>
      <c r="C3" s="1" t="s">
        <v>29</v>
      </c>
      <c r="D3" s="1">
        <v>8</v>
      </c>
      <c r="E3" s="1" t="s">
        <v>51</v>
      </c>
      <c r="F3" s="1">
        <v>1</v>
      </c>
      <c r="G3" s="1"/>
      <c r="H3" s="1"/>
    </row>
    <row r="4" spans="1:8">
      <c r="A4" s="1" t="s">
        <v>39</v>
      </c>
      <c r="B4" s="1">
        <v>9</v>
      </c>
      <c r="C4" s="1" t="s">
        <v>33</v>
      </c>
      <c r="D4" s="1">
        <v>2</v>
      </c>
      <c r="E4" s="1" t="s">
        <v>54</v>
      </c>
      <c r="F4" s="1">
        <v>0.5</v>
      </c>
      <c r="G4" s="1"/>
      <c r="H4" s="1"/>
    </row>
    <row r="5" spans="3:8">
      <c r="C5" s="1" t="s">
        <v>85</v>
      </c>
      <c r="D5" s="1">
        <v>0</v>
      </c>
      <c r="E5" s="1" t="s">
        <v>24</v>
      </c>
      <c r="F5" s="1"/>
      <c r="G5" s="1"/>
      <c r="H5" s="1"/>
    </row>
    <row r="6" spans="3:8">
      <c r="C6" s="1"/>
      <c r="D6" s="1"/>
      <c r="E6" s="1" t="s">
        <v>67</v>
      </c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work</cp:lastModifiedBy>
  <cp:revision>1</cp:revision>
  <dcterms:created xsi:type="dcterms:W3CDTF">2007-12-21T10:57:00Z</dcterms:created>
  <cp:lastPrinted>2013-02-27T10:27:00Z</cp:lastPrinted>
  <dcterms:modified xsi:type="dcterms:W3CDTF">2024-02-27T01:38:12Z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2052-12.1.0.15946</vt:lpwstr>
  </property>
  <property fmtid="{D5CDD505-2E9C-101B-9397-08002B2CF9AE}" pid="3" name="ICV">
    <vt:lpwstr>3B69D530B62847A4BB0403CD37DF2C91_13</vt:lpwstr>
  </property>
</Properties>
</file>